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4795" windowHeight="12780" activeTab="8"/>
  </bookViews>
  <sheets>
    <sheet name="中央区" sheetId="1" r:id="rId1"/>
    <sheet name="緑区" sheetId="2" r:id="rId2"/>
    <sheet name="若葉区" sheetId="3" r:id="rId3"/>
    <sheet name="花見川区" sheetId="4" r:id="rId4"/>
    <sheet name="稲毛区 " sheetId="5" r:id="rId5"/>
    <sheet name="美浜区" sheetId="6" r:id="rId6"/>
    <sheet name="概要" sheetId="7" r:id="rId7"/>
    <sheet name="概要 (2)" sheetId="8" r:id="rId8"/>
    <sheet name="全体のまとめ" sheetId="9" r:id="rId9"/>
  </sheets>
  <definedNames/>
  <calcPr fullCalcOnLoad="1"/>
</workbook>
</file>

<file path=xl/sharedStrings.xml><?xml version="1.0" encoding="utf-8"?>
<sst xmlns="http://schemas.openxmlformats.org/spreadsheetml/2006/main" count="722" uniqueCount="481">
  <si>
    <r>
      <t>1</t>
    </r>
    <r>
      <rPr>
        <sz val="11"/>
        <rFont val="ＭＳ Ｐゴシック"/>
        <family val="3"/>
      </rPr>
      <t xml:space="preserve">.行政（特に県）からの発信が不十分。対応の悪さ、柔軟性のなさを改善していただきたい。
</t>
    </r>
    <r>
      <rPr>
        <b/>
        <sz val="11"/>
        <rFont val="ＭＳ Ｐゴシック"/>
        <family val="3"/>
      </rPr>
      <t>2</t>
    </r>
    <r>
      <rPr>
        <sz val="11"/>
        <rFont val="ＭＳ Ｐゴシック"/>
        <family val="3"/>
      </rPr>
      <t xml:space="preserve">.今回は、うちの施設の被害はなかったのですが、停電、断水となったらどうなるのか？とても心配です。近々に消防訓練時に災害時の備蓄や仮設トイレ設置の仕方などがありました。
</t>
    </r>
    <r>
      <rPr>
        <b/>
        <sz val="11"/>
        <rFont val="ＭＳ Ｐゴシック"/>
        <family val="3"/>
      </rPr>
      <t>3</t>
    </r>
    <r>
      <rPr>
        <sz val="11"/>
        <rFont val="ＭＳ Ｐゴシック"/>
        <family val="3"/>
      </rPr>
      <t xml:space="preserve">.地域ごとの支援に関する情報提供（行政)。災害を想定した連携体制や対応方法(ガイドラインｅｔｃ）の整備(行政や包括）。
</t>
    </r>
    <r>
      <rPr>
        <b/>
        <sz val="11"/>
        <rFont val="ＭＳ Ｐゴシック"/>
        <family val="3"/>
      </rPr>
      <t>4</t>
    </r>
    <r>
      <rPr>
        <sz val="11"/>
        <rFont val="ＭＳ Ｐゴシック"/>
        <family val="3"/>
      </rPr>
      <t xml:space="preserve">.自宅へのお薬の配達。在宅酸素の方への素早い対応。
</t>
    </r>
    <r>
      <rPr>
        <b/>
        <sz val="11"/>
        <rFont val="ＭＳ Ｐゴシック"/>
        <family val="3"/>
      </rPr>
      <t>5</t>
    </r>
    <r>
      <rPr>
        <sz val="11"/>
        <rFont val="ＭＳ Ｐゴシック"/>
        <family val="3"/>
      </rPr>
      <t xml:space="preserve">.停電でもＴＥＬがつながる家、つながらない家があって、安否確認に手間取った。千葉市としての情報発信がなかった。どの地区、どの施設、どの病院が稼動しているかのリアルタイムな情報が必要。
</t>
    </r>
    <r>
      <rPr>
        <b/>
        <sz val="11"/>
        <rFont val="ＭＳ Ｐゴシック"/>
        <family val="3"/>
      </rPr>
      <t>6</t>
    </r>
    <r>
      <rPr>
        <sz val="11"/>
        <rFont val="ＭＳ Ｐゴシック"/>
        <family val="3"/>
      </rPr>
      <t xml:space="preserve">.停電地域がもっと明確にわかるようなシステムの構築。復旧の見通しなど、正確な情報を地域に伝えて欲しい。
</t>
    </r>
    <r>
      <rPr>
        <b/>
        <sz val="11"/>
        <rFont val="ＭＳ Ｐゴシック"/>
        <family val="3"/>
      </rPr>
      <t>7</t>
    </r>
    <r>
      <rPr>
        <sz val="11"/>
        <rFont val="ＭＳ Ｐゴシック"/>
        <family val="3"/>
      </rPr>
      <t xml:space="preserve">.どの段階で避難所に行けば良いのかわからないという意見あり。
</t>
    </r>
    <r>
      <rPr>
        <b/>
        <sz val="11"/>
        <rFont val="ＭＳ Ｐゴシック"/>
        <family val="3"/>
      </rPr>
      <t>8</t>
    </r>
    <r>
      <rPr>
        <sz val="11"/>
        <rFont val="ＭＳ Ｐゴシック"/>
        <family val="3"/>
      </rPr>
      <t xml:space="preserve">.生活安全メールの充実
</t>
    </r>
    <r>
      <rPr>
        <b/>
        <sz val="11"/>
        <rFont val="ＭＳ Ｐゴシック"/>
        <family val="3"/>
      </rPr>
      <t>9</t>
    </r>
    <r>
      <rPr>
        <sz val="11"/>
        <rFont val="ＭＳ Ｐゴシック"/>
        <family val="3"/>
      </rPr>
      <t xml:space="preserve">.発電機の設置。早急な情報収集
</t>
    </r>
    <r>
      <rPr>
        <b/>
        <sz val="11"/>
        <rFont val="ＭＳ Ｐゴシック"/>
        <family val="3"/>
      </rPr>
      <t>10</t>
    </r>
    <r>
      <rPr>
        <sz val="11"/>
        <rFont val="ＭＳ Ｐゴシック"/>
        <family val="3"/>
      </rPr>
      <t xml:space="preserve">.情報が少なく孤立している家が多い。停電時、各自治体等放送手段を考えて欲しい。連絡手段の確保。吸引器を使用している方に蓄電機を貸して欲しい。事業課指導班に連絡したところ、ケアプラン変更の為アセスメントをするようにという指導だったが、利用者宅に行くにも渋滞や信号機がついていない交差点もあり、ケアマネジャーの安全については何も考えていただけないと実感した。あんしんケアセンターによって動きが違ったが圏域を超えて協力した方が良かったのではないか。停電でエレベーターが止まり、10階まで4ℓの水を一緒に配達したあんしんもあったが…。
</t>
    </r>
    <r>
      <rPr>
        <b/>
        <sz val="11"/>
        <rFont val="ＭＳ Ｐゴシック"/>
        <family val="3"/>
      </rPr>
      <t>11</t>
    </r>
    <r>
      <rPr>
        <sz val="11"/>
        <rFont val="ＭＳ Ｐゴシック"/>
        <family val="3"/>
      </rPr>
      <t xml:space="preserve">.市町村や地域で対処できることの限界を感じた。今回の災害では、国や県の認識に大きな差があり、初動がとても遅かったと思う。
</t>
    </r>
    <r>
      <rPr>
        <b/>
        <sz val="11"/>
        <rFont val="ＭＳ Ｐゴシック"/>
        <family val="3"/>
      </rPr>
      <t>12</t>
    </r>
    <r>
      <rPr>
        <sz val="11"/>
        <rFont val="ＭＳ Ｐゴシック"/>
        <family val="3"/>
      </rPr>
      <t xml:space="preserve">.利用者の自宅に住むのが難しくなった方（雨漏りで）、生活保護の方の住まいの提供。
</t>
    </r>
    <r>
      <rPr>
        <b/>
        <sz val="11"/>
        <rFont val="ＭＳ Ｐゴシック"/>
        <family val="3"/>
      </rPr>
      <t>13</t>
    </r>
    <r>
      <rPr>
        <sz val="11"/>
        <rFont val="ＭＳ Ｐゴシック"/>
        <family val="3"/>
      </rPr>
      <t xml:space="preserve">.今回のような災害では自分自身も動けない状況でした。災害が起きたときは、自治会レベルで安全の確認ができるシステムがあると安心できました。
</t>
    </r>
    <r>
      <rPr>
        <b/>
        <sz val="11"/>
        <rFont val="ＭＳ Ｐゴシック"/>
        <family val="3"/>
      </rPr>
      <t>14</t>
    </r>
    <r>
      <rPr>
        <sz val="11"/>
        <rFont val="ＭＳ Ｐゴシック"/>
        <family val="3"/>
      </rPr>
      <t xml:space="preserve">.情報（被害状況、復旧状況）の発信（その方法含めて）
</t>
    </r>
    <r>
      <rPr>
        <b/>
        <sz val="11"/>
        <rFont val="ＭＳ Ｐゴシック"/>
        <family val="3"/>
      </rPr>
      <t>15</t>
    </r>
    <r>
      <rPr>
        <sz val="11"/>
        <rFont val="ＭＳ Ｐゴシック"/>
        <family val="3"/>
      </rPr>
      <t xml:space="preserve">.ライフラインの早期回復。
</t>
    </r>
    <r>
      <rPr>
        <b/>
        <sz val="11"/>
        <rFont val="ＭＳ Ｐゴシック"/>
        <family val="3"/>
      </rPr>
      <t>16</t>
    </r>
    <r>
      <rPr>
        <sz val="11"/>
        <rFont val="ＭＳ Ｐゴシック"/>
        <family val="3"/>
      </rPr>
      <t xml:space="preserve">.福祉避難所を開設しても、移動手段がない人や寝たきりの人は利用できない。自宅近くで利用できる避難所の情報が必要。災害弱者は早めの対応が必要。高齢者は情報を入手することが難しい。若い人も携帯電話が使えないと情報伝達方法の検討が必要ではないか。
</t>
    </r>
    <r>
      <rPr>
        <b/>
        <sz val="11"/>
        <rFont val="ＭＳ Ｐゴシック"/>
        <family val="3"/>
      </rPr>
      <t>17</t>
    </r>
    <r>
      <rPr>
        <sz val="11"/>
        <rFont val="ＭＳ Ｐゴシック"/>
        <family val="3"/>
      </rPr>
      <t xml:space="preserve">.発電機の貸し出し～施設にある非常用発電機はスプリンクラー作動用だけのもので役に立ちません。異常な暑さの中、クーラーが効かず高齢者の健康が心配でした。1部屋だけでもクーラーを動かせたらと思いました。夜間の照明も。私たちも被災者で1週間業務が滞ったことでの請求業務や月内訪問についても考慮していただきたかったです。
</t>
    </r>
    <r>
      <rPr>
        <b/>
        <sz val="11"/>
        <rFont val="ＭＳ Ｐゴシック"/>
        <family val="3"/>
      </rPr>
      <t>18</t>
    </r>
    <r>
      <rPr>
        <sz val="11"/>
        <rFont val="ＭＳ Ｐゴシック"/>
        <family val="3"/>
      </rPr>
      <t xml:space="preserve">.医療機器や床ずれマット等、停電が長引くと影響を受ける方がいます。今後どのツールで情報収集したら良いか。停電の為、電話不通、TV不通、ラジオは通常放送であった。まずは情報が把握できなかった為、大変であった。（どこの地域が停電か）
</t>
    </r>
  </si>
  <si>
    <t xml:space="preserve">行政からの情報不足：6
2.災害時の柔軟な対応：3
３.災害訓練の内容を再検討：
4.災害時の支援体制の整備：8
5.ケアマネジャーの安全とケアプラン変更の手順
6.あんしんケアセンターの対応とあんしんケアセンター間の協力体制
7.市町村の対応の限界と国・県の初動が遅かった
8.自宅が損壊した方への対応
9.ライフラインの早期回復
10.福祉避難所への移動手段
11.発電機などの貸し出し
12.請求業務や月内訪問など定期業務へ行政的な緩和策の検討
13.医療機器を使用している方への対応
</t>
  </si>
  <si>
    <t>1.避難所にある程度の品を備蓄　　　　　2.行政からの情報発信の仕方　　　　　　　　　3.電線の地下埋設　　　　　　　　　　　　　　　　　　4.小中学校に手動ポンプ井戸設置、発電機、貯水タンク　　　　　　　　　　　　　　　　　5.独居・高齢者世帯の避難手段の確保　　　　　　　　　　　　　　　　　　　　　　　　　6.利用者の災害プラン作成の研修会　　　　　　　　7.災害ボランティアが遅い。　　　　　　　　　8.知事や市長の活動が見えず残念だった。　　　　　　　　　　　　　　　　　　9.被災の状況を細かく把握</t>
  </si>
  <si>
    <t>台風１５号の被害状況に関するアンケート</t>
  </si>
  <si>
    <t xml:space="preserve">情報把握の方法
在宅の医療機器の電源確保
発電機貸し出し・購入補助の検討
災害時の緊急で利用できる施設の確保
</t>
  </si>
  <si>
    <t xml:space="preserve">情報把握の方法
在宅の医療機器の電源確保
発電機貸し出し・購入補助の検討
災害時の緊急で利用できる施設の確保
</t>
  </si>
  <si>
    <t>停電：17件　　　　　　　　　　　　　　　　　遠方の家族から安保確認の依頼：4件　　　　　
在宅酸素の確認：2件　　　　　　　　　　　　　　　　子供の家やホテルに避難：4件　　　　　　　　　　　窓やシャッターの破損：2件　　　　　　　　　　
吸引利用者入院：2件　　　　　　　　　　　　　　緊急連絡装置使えず：1件　　　　　　　　　　　
レスキュー隊が救助し避難所に保護：1件　　　　　　　　　　　　　　　　　　　　　　水や弁当を購入し届けた：3件</t>
  </si>
  <si>
    <t>停電・断水なし：１件
停電のみ：６2件
停電・断水：１3件
家屋の損壊：２５件
食事や水不足：５件
居住場所の移動：２０件
その他：緊急入院。レスキュー隊の救助。
サービス事業所の休止のためサービス変更や中止。在宅酸素や人工呼吸器、吸引器、エアーマット、電動ベッドの使用停止。
電話は、停電のため使用不可。
別居家族からの利用者の安否確認</t>
  </si>
  <si>
    <t>中央区・若葉区・緑区に住んでいる方に停電や断水などがあった。保育所が休園のため仕事を休んだ。CM自身も被災者でありながら、業務を遂行していた。</t>
  </si>
  <si>
    <t>利用者の安否確認、サービス変更、停電・断水の利用者への対応が主な内容であった。
　緑区は回答者全員が支障があった。他の区では、実務に支障はなかったが、利用者が被災しているため、サービスの変更や安否確認、住宅の修理の手配、別居家族との対応が、日頃の業務以外に増えた。停電のために事務作業の効率低下、道路渋滞のために訪問件数が低下など業務が停滞した。サービス変更に関しては、施設が見つからない・断られり、CM自ら買出し、付き添いをしてサービスの不足がないように活動をしていた。特に医療機器を在宅で使用している利用者については、訪問看護との協力が効果的であった。事業所が被災したところもあった。</t>
  </si>
  <si>
    <t>まとめ</t>
  </si>
  <si>
    <t>1.災害時発生時の地域のシステムの構築を望む意見。
情報把握の方法、利用者の受け入れ体制、移動方法など地域で暮らす要配慮者のための実際に活用できる災害マニュアル。
2.あんしんケアセンターの役割に期待する意見。
3.災害時の医療・福祉・介護の連携。
4.CM自身が被災者である場合の協力体制。
5.行政サイドの柔軟な対応。</t>
  </si>
  <si>
    <r>
      <t xml:space="preserve">
</t>
    </r>
    <r>
      <rPr>
        <b/>
        <sz val="11"/>
        <rFont val="ＭＳ Ｐゴシック"/>
        <family val="3"/>
      </rPr>
      <t>1.</t>
    </r>
    <r>
      <rPr>
        <sz val="11"/>
        <rFont val="ＭＳ Ｐゴシック"/>
        <family val="3"/>
      </rPr>
      <t xml:space="preserve">①在宅酸素利用者への会社の対応がしっかりしていると良い。②停電時の情報収集方法。行政からの発信方法ないか。防災無線放送あったが、とても聞き取りづらく、内容はわからなかった③あんしんケアセンターでも対応が様々で統一してもらえるとよい。
</t>
    </r>
    <r>
      <rPr>
        <b/>
        <sz val="11"/>
        <rFont val="ＭＳ Ｐゴシック"/>
        <family val="3"/>
      </rPr>
      <t>2</t>
    </r>
    <r>
      <rPr>
        <sz val="11"/>
        <rFont val="ＭＳ Ｐゴシック"/>
        <family val="3"/>
      </rPr>
      <t xml:space="preserve">.独居、老々世帯の安否確認の方法。効率よく分担できると良い
</t>
    </r>
    <r>
      <rPr>
        <b/>
        <sz val="11"/>
        <rFont val="ＭＳ Ｐゴシック"/>
        <family val="3"/>
      </rPr>
      <t>3</t>
    </r>
    <r>
      <rPr>
        <sz val="11"/>
        <rFont val="ＭＳ Ｐゴシック"/>
        <family val="3"/>
      </rPr>
      <t xml:space="preserve">.行政からの電話等一切なく、高齢者および介護保険利用者への把握しなくても問題なかったのか　検討してほしい
</t>
    </r>
    <r>
      <rPr>
        <b/>
        <sz val="11"/>
        <rFont val="ＭＳ Ｐゴシック"/>
        <family val="3"/>
      </rPr>
      <t>4.</t>
    </r>
    <r>
      <rPr>
        <sz val="11"/>
        <rFont val="ＭＳ Ｐゴシック"/>
        <family val="3"/>
      </rPr>
      <t xml:space="preserve">①各地の情報をまとめて得る連絡先②福祉避難所の早期開設③生活用品等の対応
</t>
    </r>
    <r>
      <rPr>
        <b/>
        <sz val="11"/>
        <rFont val="ＭＳ Ｐゴシック"/>
        <family val="3"/>
      </rPr>
      <t>5</t>
    </r>
    <r>
      <rPr>
        <sz val="11"/>
        <rFont val="ＭＳ Ｐゴシック"/>
        <family val="3"/>
      </rPr>
      <t xml:space="preserve">.担当者会議やモニタリングが月末にあり、台風などで延期した場合は、特段の措置を希望
</t>
    </r>
    <r>
      <rPr>
        <b/>
        <sz val="11"/>
        <rFont val="ＭＳ Ｐゴシック"/>
        <family val="3"/>
      </rPr>
      <t>6</t>
    </r>
    <r>
      <rPr>
        <sz val="11"/>
        <rFont val="ＭＳ Ｐゴシック"/>
        <family val="3"/>
      </rPr>
      <t xml:space="preserve">.停電がいつ終わるかの情報がなにより欲しかった
</t>
    </r>
    <r>
      <rPr>
        <b/>
        <sz val="11"/>
        <rFont val="ＭＳ Ｐゴシック"/>
        <family val="3"/>
      </rPr>
      <t>7</t>
    </r>
    <r>
      <rPr>
        <sz val="11"/>
        <rFont val="ＭＳ Ｐゴシック"/>
        <family val="3"/>
      </rPr>
      <t xml:space="preserve">.どこで水を配っているのか、避難所はどこかなど詳細情報が欲しい。ハザードマップに記載されているが、見にくいし詳細までは情報がとれない。平常時からある程度ここに行けば大丈夫という一覧があれば利用者へ情報提供できたと思う
</t>
    </r>
    <r>
      <rPr>
        <b/>
        <sz val="11"/>
        <rFont val="ＭＳ Ｐゴシック"/>
        <family val="3"/>
      </rPr>
      <t>8</t>
    </r>
    <r>
      <rPr>
        <sz val="11"/>
        <rFont val="ＭＳ Ｐゴシック"/>
        <family val="3"/>
      </rPr>
      <t xml:space="preserve">.①緊急ショートステイの受け入れ等　自分が所属している法人の出来ることを考えされられた。（幸い施設に被害はなかった）②電源車の依頼、医薬品の依頼等、日ごろからわかりやすく情報発信をお願いします。
</t>
    </r>
    <r>
      <rPr>
        <b/>
        <sz val="11"/>
        <rFont val="ＭＳ Ｐゴシック"/>
        <family val="3"/>
      </rPr>
      <t>9</t>
    </r>
    <r>
      <rPr>
        <sz val="11"/>
        <rFont val="ＭＳ Ｐゴシック"/>
        <family val="3"/>
      </rPr>
      <t xml:space="preserve">.①避難場所の通知が行き届いていなかった②身体の不自由な利用者さんなどは避難場所まで行くことも難しい
</t>
    </r>
    <r>
      <rPr>
        <b/>
        <sz val="11"/>
        <rFont val="ＭＳ Ｐゴシック"/>
        <family val="3"/>
      </rPr>
      <t>10</t>
    </r>
    <r>
      <rPr>
        <sz val="11"/>
        <rFont val="ＭＳ Ｐゴシック"/>
        <family val="3"/>
      </rPr>
      <t xml:space="preserve">.HOT、レスピ使用者の緊急受け入れについて
</t>
    </r>
    <r>
      <rPr>
        <b/>
        <sz val="11"/>
        <rFont val="ＭＳ Ｐゴシック"/>
        <family val="3"/>
      </rPr>
      <t>11</t>
    </r>
    <r>
      <rPr>
        <sz val="11"/>
        <rFont val="ＭＳ Ｐゴシック"/>
        <family val="3"/>
      </rPr>
      <t xml:space="preserve">.行政⇒あんしんケアセンター⇒事業所（ケアマネ）等　もう少しや早く確認　対応　出来るような連絡網など作っておいてはどうか
</t>
    </r>
  </si>
  <si>
    <t>今回のような災害では自分自身も動けない状況でした。災害が起きたときは、自治会レベルで安全の確認ができるシステムがあると安心できました。</t>
  </si>
  <si>
    <t>　　　　　　　　　　　　　　　　　　　　　　　　　　　　停電のため実家に避難　　　　　　　　　　　　　　　　　　保育所も停電のため、出勤できず、自宅で電話で対応した。　　　　　　　　　　　　　　　　</t>
  </si>
  <si>
    <t>1.避難所にある程度の品を備蓄　　　　　2.行政からの情報発信の仕方　　　　　　　　　3.電線の地下埋設　　　　　　　　　　　　　　　　　　4.小中学校に手動ポンプ井戸設置、発電機、貯水タンク　　　　　　　　　　　　　　　　　5.独居・高齢者世帯の避難手段の確保　　　　　　　　　　　　　　　　　　　　　　　　　6.利用者の災害プラン作成の研修会　　　　　　　　7.災害ボランティアが遅い。　　　　　　　　　8.知事や市長の活動が見えず残念だった。　　　　　　　　　　　　　　　　　　9.被災の状況を細かく把握したい。　　　　　　10.要介護者の受け入れ可能施設・病院の情報を集約し発信　　　　　　　　　　11.医療依存度が高い人の病院の受け入れ体制を検討　　　　　　　　　　　　　　　　　12.緊急連絡手段のマニュアル作成</t>
  </si>
  <si>
    <t>1.避難する際は飲水・食事等を各自持参との事。車が使えない高齢者は持参が出来ない。（避難所に備蓄）　　　　　2.停電なので、メーール・FAXは使用できない。選挙カ－で情報を伝え歩いてほしい。　　　　　　　　　　　　　　　6.災害時ケアプランが必要と感じるがどう作ったら良いかわからない。</t>
  </si>
  <si>
    <t>停電のみ：15件
停電・断水：4件
家屋の損壊：10件
緊急：体調不良(熱中症、呼吸器不全）による搬送（死亡1件）、急遽退院によるショート手配、主治医の休診、停電等によるデイ利用先変更、家族が仕事を休んで泊り込み</t>
  </si>
  <si>
    <t>支障がなかった：2件
サービスの変更：5件
請求業務、通常業務（訪問）の支障
被災により追加となった業務：家屋修理の業者探し。安否確認の訪問。</t>
  </si>
  <si>
    <t>サービス変更のケースでの契約、プラン作成、担会の実施。</t>
  </si>
  <si>
    <t>特に無かった：9件
停電：12件　停電・断水：2件　電話線破損：1件
交通機関：6件
家屋の損壊：3件　車輌の破損：1件</t>
  </si>
  <si>
    <t>台風15号の被害状況に関するアンケート</t>
  </si>
  <si>
    <t>事業所の所在地</t>
  </si>
  <si>
    <t>美浜区</t>
  </si>
  <si>
    <t>美-1</t>
  </si>
  <si>
    <t>美-2</t>
  </si>
  <si>
    <t>美-3</t>
  </si>
  <si>
    <t>美-4</t>
  </si>
  <si>
    <t>主な担当地区</t>
  </si>
  <si>
    <t>美浜</t>
  </si>
  <si>
    <t>事業所の在籍CM数</t>
  </si>
  <si>
    <t>1.所属</t>
  </si>
  <si>
    <t>2.被害状況</t>
  </si>
  <si>
    <t>利用者の状況</t>
  </si>
  <si>
    <t>CM業務に関すること</t>
  </si>
  <si>
    <t>緊急対応はありませんでした。サービスに入れなかった事業所はあったようです。</t>
  </si>
  <si>
    <t>CM自身の被害状況</t>
  </si>
  <si>
    <t>特になし</t>
  </si>
  <si>
    <t>行政や他団体に希望する事</t>
  </si>
  <si>
    <t>未記入は0とする</t>
  </si>
  <si>
    <t>高浜で数時間停電・断水あり。全身麻痺で夫と二人で暮らし、夜間酸素使用で、携帯ボンベが無かったので対応した。パニックなく過ごせた。</t>
  </si>
  <si>
    <t>全体の安否確認はできなかったが、独居や台風情報から被害を受けていそうな利用者へ連絡訪問した。</t>
  </si>
  <si>
    <t>①中央区在住のため、停電の影響で介護している親を身内に移動させた。②同僚の両親が被害にあったが、2日位で解決した。</t>
  </si>
  <si>
    <t>①介護用ベッドは手動でも操作できるようにしていただきたい。②今回大きな病院への被害があり、入院中の方が退院に向けて準備していたが滞っている。大－中規模病院への対策を徹底していただきたい。</t>
  </si>
  <si>
    <t>美浜・稲毛</t>
  </si>
  <si>
    <t>停電（夜中に復旧）。ホテルが見つからなかったので、長女が迎えに来るまで、自宅に滞在して頂いた。停電情報は、ヘルパーからの連絡でわかった。</t>
  </si>
  <si>
    <t>被害はなし</t>
  </si>
  <si>
    <t>停電情報の入手困難だった。防災無線を活用してほしかった。</t>
  </si>
  <si>
    <t>真砂・磯部・高洲</t>
  </si>
  <si>
    <t>停電も断水も無かった。</t>
  </si>
  <si>
    <t>停電したが、近くに住む家族の家で過ごすことができた。</t>
  </si>
  <si>
    <t>車の渋滞が激しかったこと。9.10.11日くらい。</t>
  </si>
  <si>
    <t>国保連（8月審査）の連絡が13日まで延びたことを教えてほしかった。</t>
  </si>
  <si>
    <t>稲-1</t>
  </si>
  <si>
    <t>稲-2</t>
  </si>
  <si>
    <t>稲-3</t>
  </si>
  <si>
    <t>稲-4</t>
  </si>
  <si>
    <t>稲-5</t>
  </si>
  <si>
    <t>稲-6</t>
  </si>
  <si>
    <t>稲-7</t>
  </si>
  <si>
    <t>稲-8</t>
  </si>
  <si>
    <t>稲毛</t>
  </si>
  <si>
    <t>西千葉・稲毛・天台・作草部</t>
  </si>
  <si>
    <t>①2日間の停電②屋根の破損で修理③屋根の一部が破損し、ブルーシートで応急処置④近隣から大きなふたが飛んできて、屋根の一部破損⑤小屋が壊れた⑥門扉の破損⑦シャッターの破損⑧雨戸の破損</t>
  </si>
  <si>
    <t>屋根が破損しブルーシートで応急処置したが、老朽化したアパートで、これ以上の修理ができない為、転居先を検討し、下見・見学同行。公営住宅申し込み、不動産屋への問い合わせ進行中。</t>
  </si>
  <si>
    <t>実家の塀と門の破損・倒壊</t>
  </si>
  <si>
    <t>要介護者の緊急避難先の柔軟な対応
①ショートを利用しようとしたが、介護1では継続利用できない（超過分の自費がまかなえない）。②身寄りのない方の場合、緊急連絡先になることを求められるケースもある。③24時間対応の事業所でなくても緊急対応を求められるのは負担。</t>
  </si>
  <si>
    <t>稲毛</t>
  </si>
  <si>
    <t>住宅型有料老人ホーム</t>
  </si>
  <si>
    <t>施設内で短時間の停電有り、入居者様の生活に支障は無かった。遠方の家族から心配しての問い合わせは数件有り。</t>
  </si>
  <si>
    <t>交通機関に問題があり、公共の交通手段がなく、移動に苦労した。渋滞により、アセスメントの約束をキャンセルせざるを得なかった。通勤に支障あり。</t>
  </si>
  <si>
    <t>入院中の入居者が病院の停電により、一時的に施設に外泊となった。その際、訪問介護サービスを利用したが、請求などの取り扱いについて、未だ保留となっている。自宅から病院や施設に避難するケースはあるが、今回は逆のケースで、行政からの回答待ちとなっている。</t>
  </si>
  <si>
    <t>稲毛</t>
  </si>
  <si>
    <t>宮野木</t>
  </si>
  <si>
    <t>利用者宅が千城台で3日間停電で、固定電話でしか連絡が取れず、東京在住の娘さんより役所等問い合わせたが、何もわからずと連絡があったため、訪問し安否確認をする。オートロックのマンションで停電した時、管理人が常駐していない時、携帯電話がないと連絡ができず入れない。</t>
  </si>
  <si>
    <t>独居の方には様子を伺う</t>
  </si>
  <si>
    <t>マンションの隣の防護壁の破損</t>
  </si>
  <si>
    <t>各地域の情報、連絡手段。</t>
  </si>
  <si>
    <t>稲毛・美浜区・中央区・花見川区</t>
  </si>
  <si>
    <t>ディサービス利用中止。停電のため特殊寝台の利用ができなかった。</t>
  </si>
  <si>
    <t>稲毛・美浜</t>
  </si>
  <si>
    <t>2日停電、ショートスティで対応</t>
  </si>
  <si>
    <t>事業所は被災しなかったので、業務に支障は無かった</t>
  </si>
  <si>
    <t>停電2日、3日が各1名</t>
  </si>
  <si>
    <t>稲毛・美浜・花園</t>
  </si>
  <si>
    <t>2～3日停電、2日断水、近くのスーパーが閉店、2日目にして食べるものがない、そのためCMが購入した。</t>
  </si>
  <si>
    <t>電車が止まり、出勤できない。仕事は停電し断水、周りの道路渋滞。</t>
  </si>
  <si>
    <t>情報は早くほしい。地域包括支援センターには、正確な情報を入れてほしい。地域での連絡体制。</t>
  </si>
  <si>
    <t>千草台団地</t>
  </si>
  <si>
    <t>2日間の停電、トイレ水流れない、飲料水手に入らず、近くのコンビにでは飲料水・食材なし、電話送受信不可となる、</t>
  </si>
  <si>
    <t>コンビニ、ディ、病院も3日間休み</t>
  </si>
  <si>
    <t>停電、断水、FAX送受信、インターネット使えず</t>
  </si>
  <si>
    <t>生活用水、飲料水の給水車の手配</t>
  </si>
  <si>
    <t>稲毛全域</t>
  </si>
  <si>
    <t>天台・千草台は2日間停電・断水、長沼原（千葉北IC付近）3日間停電断水、山王、園生強風で屋根瓦が飛んだり、物置小屋が損壊。利用者救急搬送で市内が無理で船橋へCM付き添う。</t>
  </si>
  <si>
    <t>事業所が2日間停電・断水、電話・FAX不通。併設ディ休業、外部との連絡に支障</t>
  </si>
  <si>
    <t>なし</t>
  </si>
  <si>
    <t>停電（復旧）情報が遅いので、地区（町会単位）ごとに把握できるシステムがほしい。団地などで配布している非常用の水・食料の定期的入れ替え（期限が切れているので使うなでは命に関わる）</t>
  </si>
  <si>
    <t>稲毛区</t>
  </si>
  <si>
    <t>回答事業所数</t>
  </si>
  <si>
    <t>事業所数</t>
  </si>
  <si>
    <t>区内のみ</t>
  </si>
  <si>
    <t>区外含む</t>
  </si>
  <si>
    <t>事業所の所在地区</t>
  </si>
  <si>
    <t>不明</t>
  </si>
  <si>
    <t>①花園3丁目；2日半停電②椿森；戸建てのベランダ崩壊③高浜団地；停電・断水2日④高洲；停電・断水1日⑤園王町；屋根一部損壊⑥にれの木団地；停電・断水2日⑦宮野木町；戸建て屋根スレートが飛ぶ⑧長沼町・稲毛東；戸建て瓦飛ぶ⑨検見川町；屋根の一部損壊</t>
  </si>
  <si>
    <t>利用者状況の詳細</t>
  </si>
  <si>
    <t>停電のみ：3件
停電・断水：5件
家屋の損壊：3件
電話不通：2件
生活関連：水・食料の不足2件
　　家族からの問い合わせ１件
居住場所移動：SS利用
救急搬送：他市搬送1件</t>
  </si>
  <si>
    <t>CM業務に関することの詳細</t>
  </si>
  <si>
    <t>2日停電し、携帯のみ連絡対応、CMが独居、老世帯宅へ1日何度も訪問、SS先が一気にいっぱいになってしまった。食事・水分を利用者宅へ差し入れ、2日間特に1日目何も情報（災害状況、救護現状）が無かった。停電のため、国保連提出に重なっていたので訂正ができなかった。</t>
  </si>
  <si>
    <t>停電のため、固定電話が使えない、オートロックのマンションへの出入りが困難となった。
商店が閉まっていたため、食料が手に入らなかった。屋根や門塀の損壊があった。</t>
  </si>
  <si>
    <t xml:space="preserve">ディサービスの休業や利用中止、アセスメント訪問の中止。食料の配達と安否確認の1日数回の訪問。
通信手段がなく、外部との連絡に手間取った。
</t>
  </si>
  <si>
    <t>CM自身の被害状況の詳細</t>
  </si>
  <si>
    <t>CM自身の被害状況（重複回答有り）</t>
  </si>
  <si>
    <t>CM業務に関すること（重複回答有り）</t>
  </si>
  <si>
    <t>利用者の状況（重複回答有り）</t>
  </si>
  <si>
    <t>特に無かった：3件
停電・断水：3件
交通機関：1件
家屋の損壊：2件</t>
  </si>
  <si>
    <t>実家の門と塀の損壊、防護壁の損壊、
道路の渋滞、電車の運転中止</t>
  </si>
  <si>
    <t xml:space="preserve">1.要介護者の緊急避難先の柔軟な対応
①ショートを利用しようとしたが、介護1では継続利用できない（超過分の自費がまかなえない）。
②身寄りのない方の場合、緊急連絡先になることを求められるケースもある。
③24時間対応の事業所でなくても緊急対応を求められるのは負担。
④入院先から一時的に自宅へ戻された時のサービス利用時の請求はどうするのか。
2.情報把握のシステムについて
①情報収集と報告のシステムがない
②地域包括支援センターの役割が不明
③町会単位など身近なところの活用がどうか。
</t>
  </si>
  <si>
    <t>1.要介護者の緊急避難に関する柔軟な対応
2.情報把握のシステムについて</t>
  </si>
  <si>
    <t>行政や他団体に希望する事の詳細</t>
  </si>
  <si>
    <t>近所に住む家族宅へ移動、ヘルパーより停電の連絡があって、いろいろ調整し長女が迎えに来るまで、停電した自宅で過ごして頂いた。
在宅酸素の方が、携帯ボンベが無かったので対応した。</t>
  </si>
  <si>
    <t>固定電話が不通となり連絡が取れなかった。携帯で連絡とれた利用者に状況を確認した。</t>
  </si>
  <si>
    <t>支障がなかった：1件
サービスの変更：4件
被災により追加となった業務：家屋修理の業者探し、修理。
　転居先探しの手伝い。安否確認の訪問。</t>
  </si>
  <si>
    <t>支障がなかった：0件
サービスの変更：1件
被災により追加になった業務：1件
　安否確認の訪問。</t>
  </si>
  <si>
    <t>全体の安否確認はできなかったが、独居や状況から確認の必要な人のところを訪問した。サービスに入れなかった事業所はあったようだ。
車の渋滞が激しかった。</t>
  </si>
  <si>
    <t>特に無かった：3件
停電・断水：1件
交通機関：0件
家屋の損壊：1件
その他：1件</t>
  </si>
  <si>
    <t>CM自身の親が要介護状態であるため居場所を移動した。</t>
  </si>
  <si>
    <t>1.病院や他機関との連携について</t>
  </si>
  <si>
    <t xml:space="preserve">1.病院や他機関との連携について
　退院が近い方の調整をしていたが、今回のことで滞っているため、大-中規模病院の災害時の連携対策を整えてほしい。
2.情報把握のシステムについて
　防災無線を利用するなどしてほしい。
　国保連への連絡が延びたことを知らせてほしかった。
</t>
  </si>
  <si>
    <t>緑-1</t>
  </si>
  <si>
    <t>緑</t>
  </si>
  <si>
    <t>①最大7日間停電地域あり。親戚宅へ避難。②倒木の影響で道路通行止め。外出困難③在宅酸素の方、酸素会社が停電したり、需要が多くなったり、電話が使えない地域もあり、手配に困った。</t>
  </si>
  <si>
    <t>①安否確認で電話がつながらず、何件か実際訪問したが、停電のため信号が消え、道路大渋滞で苦労した。②事業所も3日間停電。パソコン使えず情報収集がうまくできなかった。</t>
  </si>
  <si>
    <t>①最大2週間停電・断水、家屋一部損壊の職員あり。②9月9日出勤時、倒木により道路ふさがれる・渋滞で出勤できない職員あり。</t>
  </si>
  <si>
    <t>①在宅酸素利用者への会社の対応がしっかりしていると良い。②停電時の情報収集方法。行政からの発信方法ないか。防災無線放送あったが、とても聞き取りづらく、内容はわからなかった③あんしんケアセンターでも対応が様々で統一してもらえるとよい。</t>
  </si>
  <si>
    <t>緑-2</t>
  </si>
  <si>
    <t>鎌取、誉田、おゆみの</t>
  </si>
  <si>
    <t>停電期間中、吸引機・ＣＰＡＰの利用が出来ず、病院（地域包括ケア病棟）への入院手配出来た人もあれば、ショート手配が出来ない、ショートも停電で対応が出来なかった人もいる。</t>
  </si>
  <si>
    <t xml:space="preserve">①停電：2日から7日間
②在宅酸素、CPAP、吸引機の利用者の業者連絡・安否確認・一時避難場所確保（SS利用、入院）、エアマットの使用停止
③倒木による通行止め
④熱中症による体調変化
⑤飲水の相談
⑥②と④の理由でショートスティ先が見つからなかったケース3件、ショートスティ調整できたケースもあった。
⑦入院先の家族からケアマネに利用者の安否確認で電話
</t>
  </si>
  <si>
    <t xml:space="preserve">停電の影響により、電話が使えないため利用者の安否確認に手間取った、パソコンが使えないため請求業務ができなかった。事業所機能ができなくなった。
訪問への影響として、大渋滞で時間を要した。ガソリンが不足して、安否確認もためらう状況。倒木などのため抜け道を使えなかった。
その他にショートスティの依頼があっても、調整ができなかった。担当者会議の延期。
</t>
  </si>
  <si>
    <t>回答者全員が何らかの支障があったと報告された。
停電の影響：事業所機能に制限。
利用者との連絡手段：電話・FAXが使用できない。道路上の障害物・渋滞・ガソリン不足のため訪問に時間を要した。
サービス変更：ショートスティや入院などの対応。変更に対応のためケアマネの行動予定が立てられない。利用者全体の状況把握が困難。</t>
  </si>
  <si>
    <t>停電：8件
停電と断水：3件
交通機関：1件
家屋の損壊：2件
その他：仕事を休んだ</t>
  </si>
  <si>
    <t>停電は2週間続いた。事業所に支障はなかったが、自宅が停電・断水や家屋の損壊にあった。通勤途中で障害物に引っかかり転倒して救急搬送された。事業所の電話が使えなかった。生活リズムが狂い心身ともに疲労を感じた。</t>
  </si>
  <si>
    <t>①独居、老々世帯から安否確認行うも電話通じず。自宅への訪問も倒木や信号機故障あり、大渋滞で自宅へ行けないことがあった。②停電地域の把握、施設や事業所が営業している把握ができず情報収集に時間がかかった。③当事業所は停電なく、連絡するも受けるも出来たが、事業所機能が出来なくなった場合の対策が早急に必要と感じた。</t>
  </si>
  <si>
    <t>8名中4名の自宅停電あり。業務への支障なし。</t>
  </si>
  <si>
    <t>独居、老々世帯の安否確認の方法。効率よく分担できると良い</t>
  </si>
  <si>
    <t>緑-3</t>
  </si>
  <si>
    <t>千葉市</t>
  </si>
  <si>
    <t>停電、瓦が飛んだ</t>
  </si>
  <si>
    <t>事業所5日間停電</t>
  </si>
  <si>
    <t>通勤途中に電線に引っ掛かり転倒。救急車に乗った。</t>
  </si>
  <si>
    <t>行政からの電話等一切なく、高齢者および介護保険利用者への把握しなくても問題なかったのか　検討してほしい</t>
  </si>
  <si>
    <t>緑-4</t>
  </si>
  <si>
    <t>土気・誉田</t>
  </si>
  <si>
    <t>①3～4日の停電②買い物に行っても何も買えないなど連絡あり対応。③自宅が被災しいられないため、受け入れ先を探し対応④エアマットが使えなくなり対応</t>
  </si>
  <si>
    <t>①緊急対応で予定がつかない状態②全体の状態の把握が困難③連絡がつかない方への対応</t>
  </si>
  <si>
    <t>事業所は問題なし。自宅は停電、断水あり両親を残した状態</t>
  </si>
  <si>
    <t>①各地の情報をまとめて得る連絡先②福祉避難所の早期開設③生活用品等の対応</t>
  </si>
  <si>
    <t>緑-5</t>
  </si>
  <si>
    <t>若葉・中央・緑</t>
  </si>
  <si>
    <t>①4日間停電。雨漏りで自宅内がびしょぬれ。電話不通で安否確認とれず。家族で確認。②入院中の家族から利用者の安否確認の電話がケアマネにあり。</t>
  </si>
  <si>
    <t>担当者会議を延期した。9月9日予定だったが、雨漏りで二男宅へ避難</t>
  </si>
  <si>
    <t>事業所被害なし。自宅停電ないが、一部屋根がはずれす、倒木などあり、午後からの出勤となる。</t>
  </si>
  <si>
    <t>担当者会議やモニタリングが月末にあり、台風などで延期した場合は、特段の措置を希望</t>
  </si>
  <si>
    <t>緑-6</t>
  </si>
  <si>
    <t>若葉・緑</t>
  </si>
  <si>
    <t>①停電⇒多数②断水（井戸水地域）③家の損害⇒各自修理④デイや病院も停電で利用できなかった。</t>
  </si>
  <si>
    <t>事務所も停電。電話、ＦＡＸ利用出来ず。パソコンソフトがクラウドタイプのため、ネットが利用できないため使えず、10日の伝送も遅れてしまった</t>
  </si>
  <si>
    <t>２．5日間の停電</t>
  </si>
  <si>
    <t>停電がいつ終わるかの情報がなにより欲しかった</t>
  </si>
  <si>
    <t>緑-7</t>
  </si>
  <si>
    <t>熱中症になり搬送となった利用者あり。緊急事態であることを説明し対応（家にいてもらえるように）依頼したが断わられ、仕方なくケアマネが対応にあたった。</t>
  </si>
  <si>
    <t>電話自体が通じない地域は、直接ケアマネが訪問してまわったが停電２日半のうち、最終的にはガソリンが不足気味になって安否確認もためらう状況になった。</t>
  </si>
  <si>
    <t>子供の保育所が休みとなり、物理的に出勤負荷となった（他のケアマネを頼った）</t>
  </si>
  <si>
    <t>どこで水を配っているのか、避難所はどこかなど詳細情報が欲しい。ハザードマップに記載されているが、見にくいし詳細までは情報がとれない。平常時からある程度ここに行けば大丈夫という一覧があれば利用者へ情報提供できたと思う</t>
  </si>
  <si>
    <t>緑-8</t>
  </si>
  <si>
    <t>土気</t>
  </si>
  <si>
    <t>①遠方の家族から確認の電話がきた②緊急ショート利用のための調整を行った</t>
  </si>
  <si>
    <t>独居、高齢者世帯を優先的に被害状況の確認。電話が通じなくなったため、直接自宅へ訪問した。</t>
  </si>
  <si>
    <t>停電2日間</t>
  </si>
  <si>
    <t>①緊急ショートステイの受け入れ等　自分が所属している法人の出来ることを考えされられた。（幸い施設に被害はなかった）②電源車の依頼、医薬品の依頼等、日ごろからわかりやすく情報発信をお願いします。</t>
  </si>
  <si>
    <t>緑-9</t>
  </si>
  <si>
    <t>おゆみ野・誉田</t>
  </si>
  <si>
    <t>①2日間停電②数日間停電の後復旧したが再度停電。自宅で熱中症のような症状になり家族がタオルで冷やすなどの対応③自宅までの道路倒木のため通行止め</t>
  </si>
  <si>
    <t>独居の利用者の安否を確認し、家族に連絡を入れようとしたが家族も被害にあっていて、なかなか連絡がとれなかった</t>
  </si>
  <si>
    <t>自宅2日間停電</t>
  </si>
  <si>
    <t>①避難場所の通知が行き届いていなかった②身体の不自由な利用者さんなどは避難場所まで行くことも難しい</t>
  </si>
  <si>
    <t>緑-10</t>
  </si>
  <si>
    <t>1週間の停電。エアベッドの空気も抜け、床に布団を敷いて対応。ショートステイを検討するも空きもなく、訪看と話し合い入院となった。</t>
  </si>
  <si>
    <t>ショートステイの依頼多くあったも受け入れ先も停電被害多く、調整困難な状態があった。</t>
  </si>
  <si>
    <t>電話不通で連絡不可な状態があった</t>
  </si>
  <si>
    <t>緑-11</t>
  </si>
  <si>
    <t>緑・中央・市原市</t>
  </si>
  <si>
    <t>①電話にて安否確認②水を運ぶ</t>
  </si>
  <si>
    <t>事業所が2日間停電</t>
  </si>
  <si>
    <t>緑-12</t>
  </si>
  <si>
    <t>①4日間停電。ショート拒否。エアコン使えず②各市町村より安否確認の電話があった。③高層マンションからの避難</t>
  </si>
  <si>
    <t>①停電10日②停電6日断水3日</t>
  </si>
  <si>
    <t>HOT、レスピ使用者の緊急受け入れについて</t>
  </si>
  <si>
    <t>緑-13</t>
  </si>
  <si>
    <t>①寝たきりの独居宅⇒2階の瓦が落ちそうになっていたので、知り合いの瓦屋に翌朝直してもらった②土気の独居宅⇒倒木で行けないため、途中から歩いて訪問した</t>
  </si>
  <si>
    <t>古い家で心配だったので、朝伺うが渋滞で２軒で半日かかった。抜け道に入ったら木や枝で動けない上に前にも後ろにも車が来て戻るのが大変だった。</t>
  </si>
  <si>
    <t>自宅３日間停電。生活のリズムが狂い心身共に疲労を感じた</t>
  </si>
  <si>
    <r>
      <t>行政⇒あんしんケアセンター⇒事業所（ケアマネ）等　もう少しや早く</t>
    </r>
    <r>
      <rPr>
        <b/>
        <u val="single"/>
        <sz val="11"/>
        <rFont val="ＭＳ Ｐゴシック"/>
        <family val="3"/>
      </rPr>
      <t>確認　対応</t>
    </r>
    <r>
      <rPr>
        <sz val="11"/>
        <rFont val="ＭＳ Ｐゴシック"/>
        <family val="3"/>
      </rPr>
      <t>　出来るような連絡網など作っておいてはどうか</t>
    </r>
  </si>
  <si>
    <t>緑-14</t>
  </si>
  <si>
    <t>鎌取</t>
  </si>
  <si>
    <t>電気が来ないので井戸が使えない。飲み水が無くなったので、どうにかならないかとケアマネに電話が入った。</t>
  </si>
  <si>
    <t>利用者宅の電話がつながらず、安否わからず</t>
  </si>
  <si>
    <t>停電で洗濯に困った</t>
  </si>
  <si>
    <t>中央区No</t>
  </si>
  <si>
    <t>1所属</t>
  </si>
  <si>
    <t>2被害状況</t>
  </si>
  <si>
    <t>中-1</t>
  </si>
  <si>
    <t>中央区</t>
  </si>
  <si>
    <t>中央・若葉・美浜・稲毛・緑</t>
  </si>
  <si>
    <t>利用者宅が最長4日間停電した。独居の方は毎日訪問した。遠方家族からの問い合わせ。</t>
  </si>
  <si>
    <t>職員2名の自宅が3日間停電した。</t>
  </si>
  <si>
    <t>行政（特に県）からの発信が不十分。対応の悪さ、柔軟性のなさを改善していただきたい。</t>
  </si>
  <si>
    <t>中-2</t>
  </si>
  <si>
    <t>中央</t>
  </si>
  <si>
    <t>無</t>
  </si>
  <si>
    <t>中-3</t>
  </si>
  <si>
    <t>利用者は特に問題なかったが、5,6件電話で問い合わせがあった。「そちらは大丈夫ですか？」と。また、面会時に事務職員に数人たずねる人がいたそうです。利用者自身は、テレビを見て台風15号の感想を話されている人がいました。</t>
  </si>
  <si>
    <t>業務に関しては問題なかったが、9月9日(月)の朝は交通渋滞になり出勤が遅れました。</t>
  </si>
  <si>
    <t>9月9日(月)AM3時頃から停電になり、翌日9月10日(火)昼過ぎには解除されました。</t>
  </si>
  <si>
    <t>今回は、うちの施設の被害はなかったのですが、停電、断水となったらどうなるのか？とても心配です。近々に消防訓練時に災害時の備蓄や仮設トイレ設置の仕方などがありました。</t>
  </si>
  <si>
    <t>中-4</t>
  </si>
  <si>
    <t>停電の為、在宅酸素が使えず携帯ボンベもなくなるが、業者が道路状況の悪化ですぐに対応できず、訪問看護事業所より連絡が入り入院となる。(救急車も来なかったのでCMが搬送する。停電にてエアコンが使用できず熱中症になり入院となる。数日間の停電、断水多数。瓦やTVアンテナ等の損害。</t>
  </si>
  <si>
    <t>車庫のシャッター・屋根が壊れて、親戚の家に避難した。停電のため、電話やFAX、ネットが使えなかった。</t>
  </si>
  <si>
    <t>停電地域がもっと明確にわかるようなシステムの構築</t>
  </si>
  <si>
    <t>居宅事業所は停電断水等なかった。周辺地域は停電していた為、利用者やサービス事業所との連絡に支障が出た。ガソリンが買えず、また信号がついていない等の道路状況悪化、訪問等に支障が出る恐れがあった。</t>
  </si>
  <si>
    <t>ケーブルTVの通信障害によりTV、固定電話、インターネットが使用できなかった。カーポートの屋根が飛んだ。2日間停電。</t>
  </si>
  <si>
    <t>地域ごとの支援に関する情報提供（行政)。災害を想定した連携体制や対応方法(ガイドラインｅｔｃ）の整備(行政や包括）。</t>
  </si>
  <si>
    <t>中-5</t>
  </si>
  <si>
    <t>中央区千葉港周辺</t>
  </si>
  <si>
    <t>ぜんそくの持病のある方、低気圧の影響で呼吸が苦しくなり、救急搬送され3日間入院した。（ご近所さんに携帯で呼んでもらった）自宅固定電話は停電の為使用不可。</t>
  </si>
  <si>
    <t>停電のため冷蔵庫の中のものでの調理ができない事で訪問介護キャンセルとなった。本人は電動車いすで自分で移動し、イオンでお弁当を買って対応した。</t>
  </si>
  <si>
    <t>2日間の停電。電車運休のため自家用車で出勤。</t>
  </si>
  <si>
    <t>自宅へのお薬の配達。在宅酸素の方への素早い対応。</t>
  </si>
  <si>
    <t>中-6</t>
  </si>
  <si>
    <t>中央、稲毛、緑</t>
  </si>
  <si>
    <t>数日間の停電</t>
  </si>
  <si>
    <t>退院、施設入居日の延期</t>
  </si>
  <si>
    <t>中-7</t>
  </si>
  <si>
    <t>中央区仁戸名</t>
  </si>
  <si>
    <t>3日間の停電。停電で電話がつながらない。体調悪化、受診したが停電のため休診で状況が悪化した。</t>
  </si>
  <si>
    <t>独居にて停電のため身内の方とも連絡がつかずに本人は大きな不安を抱えていた。体調面も考慮して緊急ショートステイの利用手配をした。停電地区の別居ご家族へ状況報告のＴＥＬをしました。事業所が停電のため、パソコンが使用出来なかった。利用ショート先が停電のため、在宅のケア調整を行った。</t>
  </si>
  <si>
    <t>無（ごく短時間の停電）</t>
  </si>
  <si>
    <t>停電でもＴＥＬがつながる家、つながらない家があって、安否確認に手間取った。千葉市としての情報発信がなかった。どの地区、どの施設、どの病院が稼動しているかのリアルタイムな情報が必要。</t>
  </si>
  <si>
    <t>中-8</t>
  </si>
  <si>
    <t>2日間の停電等。</t>
  </si>
  <si>
    <t>安否確認</t>
  </si>
  <si>
    <t>4日間停電</t>
  </si>
  <si>
    <t>中-9</t>
  </si>
  <si>
    <t>中央、若葉</t>
  </si>
  <si>
    <t>2～4日間の停電。家、車庫の屋根が飛んだ。隣の家のトタンが飛んできて瓦が落ちた。家の大木が倒れて電話線等が切れた。利用しているデイやデイケア自体停電で利用できなかった。</t>
  </si>
  <si>
    <t>停電の為、各事業所との連絡がつきづらく利用状況の把握が遅れた。自宅も停電、利用しているデイやデイケアも休みで入浴困難となり新規デイ利用した。（プラン作成、担会と多忙な日が続いた）</t>
  </si>
  <si>
    <t>自宅が停電（ケアマネ4人中1人）</t>
  </si>
  <si>
    <t>中-10</t>
  </si>
  <si>
    <t>自宅の1日停電。施設の断水。</t>
  </si>
  <si>
    <t>倒木による道路の迂回。</t>
  </si>
  <si>
    <t>ＪＲが動かなかったため、当日はお休みした。</t>
  </si>
  <si>
    <t>どの段階で避難所に行けば良いのかわからないという意見あり。</t>
  </si>
  <si>
    <t>中-11</t>
  </si>
  <si>
    <t>中央、花見川</t>
  </si>
  <si>
    <t>室外機が倒れガラスが破損。</t>
  </si>
  <si>
    <t>翌日訪問するが、信号が消え、倒木もあり時間がかかってしまった。</t>
  </si>
  <si>
    <t>生活安全メールの充実</t>
  </si>
  <si>
    <t>中-12</t>
  </si>
  <si>
    <t>美浜、中央</t>
  </si>
  <si>
    <t>全利用者への連絡（エアマット、ヘルパー、デイの利用状況）。停電中の過ごし方の確認（友人宅、入浴施設等に行っていた）。</t>
  </si>
  <si>
    <t>全ての利用者への早期の状況確認。サービスの手配確認。水、備蓄(食品等）薬の必要性を話す。</t>
  </si>
  <si>
    <t>15時間程の停電（自宅兼事務所）。</t>
  </si>
  <si>
    <t>発電機の設置。早急な情報収集。</t>
  </si>
  <si>
    <t>中-13</t>
  </si>
  <si>
    <t>千葉市全区、市原市</t>
  </si>
  <si>
    <t>数日間停電の家多数。夜間、早朝安否確認に行く。停電は大丈夫だったが敷地内倉庫屋根が飛んだ。近所宅のガラスが庭に散乱していた。入院中の病院が停電で急遽退院になり、日曜日に美浜区のショートステイを手配した。</t>
  </si>
  <si>
    <t>デイサービスの追加。同一法人内でデイサービス、ショート移動し利用した。ショートステイ利用中停電になり、体調を崩す(熱中症)、同じ法人の施設に移送するかもと言われ、ケアプランを変更する予定だった（結局体調良くなり移送はなくなった）。</t>
  </si>
  <si>
    <t>車庫シャッターの破損。数日間停電で親戚の家に世話になった。2日半停電。4日間停電。屋根壊れで火災保険申請予定。</t>
  </si>
  <si>
    <t>情報が少なく孤立している家が多い。停電時、各自治体等放送手段を考えて欲しい。連絡手段の確保。吸引器を使用している方に蓄電機を貸して欲しい。事業課指導班に連絡したところ、ケアプラン変更の為アセスメントをするようにという指導だったが、利用者宅に行くにも渋滞や信号機がついていない交差点もあり、ケアマネジャーの安全については何も考えていただけないと実感した。あんしんケアセンターによって動きが違ったが圏域を超えて協力した方が良かったのではないか。停電でエレベーターが止まり、10階まで4ℓの水を一緒に配達したあんしんもあったが…。</t>
  </si>
  <si>
    <t>中-14</t>
  </si>
  <si>
    <t>利用者宅の屋根が破損し2日間停電した。その間、エアコンが切れてしまい、近隣の介護施設へ日中のみ避難した。</t>
  </si>
  <si>
    <t>電話等の通信が遮断された地域があり、連絡がつかなかった。(3日程）</t>
  </si>
  <si>
    <t>停電、断水（3～4日間）。車輌が傷だらけになる。</t>
  </si>
  <si>
    <t>市町村や地域で対処できることの限界を感じた。今回の災害では、国や県の認識に大きな差があり、初動がとても遅かったと思う。</t>
  </si>
  <si>
    <t>中-15</t>
  </si>
  <si>
    <t>千葉市全域</t>
  </si>
  <si>
    <t>数日の停電が数件あり。家族おり、被害なし。</t>
  </si>
  <si>
    <t>独居の方など安否確認。</t>
  </si>
  <si>
    <t>中-16</t>
  </si>
  <si>
    <t>利用者宅の瓦が飛んで雨漏りしている。利用者宅の停電。</t>
  </si>
  <si>
    <t>利用者の自宅に住むのが難しくなった方（雨漏りで）、生活保護の方の住まいの提供。</t>
  </si>
  <si>
    <t>中-17</t>
  </si>
  <si>
    <t>中央区本町</t>
  </si>
  <si>
    <t>瓦が飛び、自宅内2箇所雨漏りが発生した。利用者が古くから付き合いのある業者を手配した。2階ベランダの柵が全て壊れてしまい、外壁のブロックが崩れてしまった。利用者が家族に相談し、工事予定となっている。</t>
  </si>
  <si>
    <t>お一人暮らしの方の状況を確認し個別に電話を行った。</t>
  </si>
  <si>
    <t>2日間の停電があり、2日目は携帯電話もつながりにくかった。移動中は信号がついていなく、普段よりも時間がかかり移動が大変だった。</t>
  </si>
  <si>
    <t>中-18</t>
  </si>
  <si>
    <t>2～4日間の停電。利用者の家族が停電。アンテナの不具合。10日以上停電（市原市)。主治医が休診（停電にて)。</t>
  </si>
  <si>
    <t>安否確認の範囲が確定できず。</t>
  </si>
  <si>
    <t>特になし。事務所は電話回線切断にてFAX、ネット使えず。</t>
  </si>
  <si>
    <t>情報（被害状況、復旧状況）の発信（その方法含めて）。</t>
  </si>
  <si>
    <t>中-19</t>
  </si>
  <si>
    <t>中央、美浜、若葉、市原市</t>
  </si>
  <si>
    <t>9日間電話の不通。瓦が崩れて雨漏り。庭の物置が倒れた。</t>
  </si>
  <si>
    <t>電話での安否確認。</t>
  </si>
  <si>
    <t>特になし。</t>
  </si>
  <si>
    <t>ライフラインの早期回復。</t>
  </si>
  <si>
    <t>中-20</t>
  </si>
  <si>
    <t>中央区白旗</t>
  </si>
  <si>
    <t>利用者自宅が停電し、電気冷蔵庫、エアコンが使えなく、保冷剤、電気、水、クーラーボックス等必要なものを自宅に届けた。瓦修理業者と契約し、瓦2枚修理して13万請求された。</t>
  </si>
  <si>
    <t>脱水を起こし入院相談するが近隣で受け入れ先がなく、千葉市医療介護連携支援センターに相談するが、病院も停電していて受け入れ難しい。電話が通じないので利用者に連絡できなかった。</t>
  </si>
  <si>
    <t>事業所内職員自宅が停電し、水が使えない日が4～6日続いた。車、電車で出勤職員が事務所出勤することができなかった。</t>
  </si>
  <si>
    <t>福祉避難所を開設しても、移動手段がない人や寝たきりの人は利用できない。自宅近くで利用できる避難所の情報が必要。災害弱者は早めの対応が必要。高齢者は情報を入手することが難しい。若い人も携帯電話が使えないと情報伝達方法の検討が必要ではないか。</t>
  </si>
  <si>
    <t>中-21</t>
  </si>
  <si>
    <t>施設（ケアハウス、グループホーム、訪問介護、デイ併設）が停電、断水になり、居宅利用者25名も同時に被災しました。台風前に急激に体調悪くなり在宅酸素を利用していた方が停電と同時にSPO2低下し亡くなりました。</t>
  </si>
  <si>
    <t>9/9未明から9/11 8:00まで停電で、電話も使えず業務停止。利用者への連絡もできませんでした。国保連への伝送は13日まで待ってもらい、復旧後行ったため、1週間個別支援もできませんでした。</t>
  </si>
  <si>
    <t>1名の自宅、9/9から9/12まで停電。友人宅に避難しながら出勤していました。</t>
  </si>
  <si>
    <t>発電機の貸し出し～施設にある非常用発電機はスプリンクラー作動用だけのもので役に立ちません。異常な暑さの中、クーラーが効かず高齢者の健康が心配でした。1部屋だけでもクーラーを動かせたらと思いました。夜間の照明も。私たちも被災者で1週間業務が滞ったことでの請求業務や月内訪問についても考慮していただきたかったです。</t>
  </si>
  <si>
    <t>中-22</t>
  </si>
  <si>
    <t>サ高住の入居者を担当しております。3日間停電し、水、ガス、電気が止まり、エレベーターも動かなかった為、デイにも行けず、ヘルパーの入浴等行うことが出来なかった。</t>
  </si>
  <si>
    <t>サ高住内の居宅である為、入居者への対応（バケツでトイレを流す、水分補給、食事の支援、安否確認等）を行いました。介護サービスのキャンセル連絡は、一部忘れてしまいました。</t>
  </si>
  <si>
    <t>復旧の見通しなど、正確な情報を地域に伝えて欲しい。</t>
  </si>
  <si>
    <t>中-23</t>
  </si>
  <si>
    <t>中央区生浜</t>
  </si>
  <si>
    <t>熱中症になった方をかかりつけ医で点滴後、自宅が停電で自宅には帰せなかった。訪問看護に相談したところ、2泊3日で入院させて頂けた。利用しているデイサービスが1週間停電だった。認知症の方の為、常に見守りが必要。家族が交代で仕事を休んで世話をしていたが4日で限界になった。他のデイサービスにお願いした。契約とプラン、サ担会を早めに済ませたが帳票が大変であった。</t>
  </si>
  <si>
    <t>信号機が不通でガソリンも入れられず、無駄な動きは良くないと判断したが、停電ではPCも電話も使えない。当社は1日と半日だけだった為、何とかなった。</t>
  </si>
  <si>
    <t>オール電化だと停電は生活に影響した。ベランダや庭に置いてあった温室BOXが転倒し、ガラスの破片が広範囲に落ちた。</t>
  </si>
  <si>
    <t>医療機器や床ずれマット等、停電が長引くと影響を受ける方がいます。今後どのツールで情報収集したら良いか。停電の為、電話不通、TV不通、ラジオは通常放送であった。まずは情報が把握できなかった為、大変であった。（どこの地域が停電か）</t>
  </si>
  <si>
    <t>中-24</t>
  </si>
  <si>
    <t>家族対応可能な被害でした。エアマット、HOT使用者宅は停電しませんでした。</t>
  </si>
  <si>
    <t>事務所も2日間停電で伝送が困りました。PC,FAX使用できず。</t>
  </si>
  <si>
    <t>自宅停電者2名。</t>
  </si>
  <si>
    <t>中-25</t>
  </si>
  <si>
    <t>1週間の停電。通所先のデイサービスの休止。</t>
  </si>
  <si>
    <t>電話(043)、携帯電話の不通。</t>
  </si>
  <si>
    <t>車通勤経路の倒木。</t>
  </si>
  <si>
    <t>若葉-2</t>
  </si>
  <si>
    <t>若葉区</t>
  </si>
  <si>
    <t>千城台</t>
  </si>
  <si>
    <t>9/9時点で電話・訪問等で安否確認済　皆さん、お変わりありませんでした。</t>
  </si>
  <si>
    <t>本人以外の連絡先を何件は把握していることで安否確認が出来た。</t>
  </si>
  <si>
    <t>2名のCMが自宅停電及び電話の復旧に1か月かかった。携帯があることで不便はなかった。</t>
  </si>
  <si>
    <t>避難所へ行く手段、そこでの備蓄が想像以上に足りない。　高齢者に避難所へ飲水や食料持参は無理</t>
  </si>
  <si>
    <t>若葉-6</t>
  </si>
  <si>
    <t>若葉区全域</t>
  </si>
  <si>
    <t>緑区</t>
  </si>
  <si>
    <t>回答数</t>
  </si>
  <si>
    <t>停電・断水なし：1件
停電：2件
停電・断水あり：1件
住居の移動：2件
緊急対応：携帯酸素ボンベ対応</t>
  </si>
  <si>
    <t>停電：10件
停電・断水：2件
家屋の損壊：5件
住居移動：6件
医療機器対応：3件</t>
  </si>
  <si>
    <t>吸引必要なケアハウス入所者が停電で吸引機使えず発熱し入院　　冷蔵庫内の食物が腐り蛆虫が全体に広がった。　　　　　　　　　　　2階の屋根に大穴⇒水が滝のように1階まで突き抜けた。</t>
  </si>
  <si>
    <t>国保連請求⇒自家発電機、ガソリン購入しデーター作成。確認の印刷は遠くのコンビニを探して行った。　　　　　　　　　　　　　　　　　連絡が取れないので、独居者を中心に安否確認の訪問した。</t>
  </si>
  <si>
    <t>パソコン使うため、自家発電機購入（10万）　　　　　　　　　　　　　　　3～5ｍの庭木が傾いた。</t>
  </si>
  <si>
    <t>電線の地下埋設の推進。　小中学校に手動ポンプ井戸設置又は発電機、井戸ポンプ、貯水タンクの確保。</t>
  </si>
  <si>
    <t>若葉-8</t>
  </si>
  <si>
    <t>大宮</t>
  </si>
  <si>
    <t>利用者・家族に被害はなし。周囲の道路が倒木でふさがれているケースを認めた。</t>
  </si>
  <si>
    <t>電波障害で電話はもとよりそれ以外の連絡手段も使えず、利用者の安否確認に手間取った。（特に独居世帯）　　　　　　　　　　　　　　停電で事業所が休みになった。</t>
  </si>
  <si>
    <t>緊急時の連絡手段　　　　　　　　　　　　　　　　　　　　　　　　　　　　　独居・高齢者世帯の避難手段の確保　　　　　　　　　　　　　　　　　　　被災時の道路状況の改善やその情報の確保</t>
  </si>
  <si>
    <t>若葉-9</t>
  </si>
  <si>
    <t>都賀・桜木・みつわ台</t>
  </si>
  <si>
    <t>1～4日間の停電。子供の自宅へ避難。IHの家は調理出来ず、コンビニも弁当売り切れ。CMが遠くの店弁当購入し届けた。</t>
  </si>
  <si>
    <t>台風後の1週間は通常のモニタリングでない訪問でいっぱいいっぱい（電話も繋がらないので）その為、9月はいつもの倍近い訪問件数。サ担会議も延期し再調整。自宅がかなり暑いため急遽ショートを希望する家族が2件。しかし、ショート先も停電などで受け入れ不可。むしろ利用中の方も自宅に戻って欲しいと言われた。</t>
  </si>
  <si>
    <t>利用者の災害プラン作成の勉強会や研修会を強く希望。</t>
  </si>
  <si>
    <t>若葉-10</t>
  </si>
  <si>
    <t>施設前の道が大きな看板でふさがれて2日間停電</t>
  </si>
  <si>
    <t>業務は停電で出来ず。　入居の酸素や吸引の為のバッテリーや食事の手配。エアコンがきかず、バスタオル等であおいでいた。</t>
  </si>
  <si>
    <t>いつフ復旧するかわからず大変不安だった。おむつやお尻拭き、水の確保が大変だったが、ある程度は自分達で準備して乗り切るべきと思う。</t>
  </si>
  <si>
    <t>若葉-19</t>
  </si>
  <si>
    <t>千城台</t>
  </si>
  <si>
    <t>家族と同居あるいは独居でも近くに家族がいる方は対応をお願いした。　独居で家族が遠方の方は訪問して安否確認</t>
  </si>
  <si>
    <t>居宅事業所は電話が繋がらず。携帯電話を持って電波の届くショッピングモールなどで仕事した。（急用な仕事があったので）</t>
  </si>
  <si>
    <t>停電で電話・電気・水道使えず。立体駐車場から出庫出来ず職場まで自転車で行った。</t>
  </si>
  <si>
    <t>事業者や施設が山の中の為、倒木や通行止めや電話が繋がず、連絡網がなくなり困りました。行政からの情報も届かない状況だったので、選挙カーを使ってスピカーで情報を伝えて欲しい。もっとしっかり動いてほしいと思いました。</t>
  </si>
  <si>
    <t>若葉-20</t>
  </si>
  <si>
    <t>あんしん桜木圏域</t>
  </si>
  <si>
    <t>停電で安否確認できず。　3日間停電した地域もあり、営業出来ないデイサービスがあった。</t>
  </si>
  <si>
    <t>停電で信号機が作動せず、道路渋滞で安否確認の訪問の移動に大変時間がかかった。　　　　　　　　　　　　　　　　　　　　　　　　　　利用者宅の屋根やベランダなどが破損、雨漏りによる漏電で住めない状況になり、急遽1週間ほど施設入所した。　　　　　　　　　　　　　　　　　倒木のため、社協に撤去を依頼</t>
  </si>
  <si>
    <t>停電により出勤できなかった。</t>
  </si>
  <si>
    <t>災害状況（どこの地域がどの様な状況になっているかなど）の詳細な情報を該当地域や周辺地域に知らせてほしい。　　　　　　　　　　　　　　　　　　　停電等で情報を伝える事も知る事も出来なくなった場合の措置が欲しい。　　　　　　　　　　　　　　　　　　　　　　　　　　　　　　　　　　　　　　災害時の緊急連絡手段マニュアルを作成してほしい</t>
  </si>
  <si>
    <t>若葉-22</t>
  </si>
  <si>
    <t>停電でエアコンが使えない為、子供宅へ避難。　　停電＆断水（井戸水）　　車庫の屋根が飛んだ。</t>
  </si>
  <si>
    <t>10日には電話と訪問で全員の安否確認済。大きな被害はなかった。　　　海外に住む家族から1日に何度も電話があり、その度に様子を見てきて欲しいと依頼があり対応に苦慮した。　　</t>
  </si>
  <si>
    <t>実家が被災してしまい、そっちの対応が大変だった。</t>
  </si>
  <si>
    <t>行政が発電機保持している事など、備蓄している物品の情報発信。　　　　テレビよりラジオの方が伝わりやすい。（災害専用のラジオ局などがあると良い）</t>
  </si>
  <si>
    <t>花-1</t>
  </si>
  <si>
    <t>花見川</t>
  </si>
  <si>
    <t>花見川全域</t>
  </si>
  <si>
    <t>①停電が4日間。利用者は友人の家に避難。
②停電4日間、要介護5、ショートを利用し9/9～17まで支援してもらった。</t>
  </si>
  <si>
    <t>停電、断水のところがあり、2日間それぞれ家族でしのいでいた。冷房が効かなかった方（状態の重い方）を同デイサービスで泊っていただき、夜間も支援をしていた。</t>
  </si>
  <si>
    <t>医療の重い方の支援をしているケアマネや、重い方がいないケアマネも災害に見舞われた時、日頃より連携が取れるよう訓練をしたい。
困ったときどこに連絡をとったらよいかなども共有出来たらと思います。</t>
  </si>
  <si>
    <t>花-2</t>
  </si>
  <si>
    <t>花見川区</t>
  </si>
  <si>
    <t>①停電が10日も続いたが、地域としての連絡はなかったため訪問し、身体を拭いたり普段のサービス以外の事をする。
②ヘルパーもサービスで冷蔵庫の腐ったものを捨てる手伝いをする。</t>
  </si>
  <si>
    <t>こてはし3丁目では多くの人が停電に困り、また暑さが続き外に出ている人が多くみられた。避難場所の連絡はなかったように思う。</t>
  </si>
  <si>
    <t>出勤途中、小枝がたくさん落ちパンクの心配があった。</t>
  </si>
  <si>
    <t>花-3</t>
  </si>
  <si>
    <t>独居生活の利用者、暑さもあり公民館に避難。ヘルパーが区役所に行って問い合わせをしてくれた。</t>
  </si>
  <si>
    <t>自宅が停電になった。</t>
  </si>
  <si>
    <t>他区も含め、花見川区の停電地域（細かい）の把握ができなかった。</t>
  </si>
  <si>
    <t>花-4</t>
  </si>
  <si>
    <t>①2日間の停電で娘宅へ避難
②屋根が一部はがれ、娘が業者へ手配</t>
  </si>
  <si>
    <t>事業所が4日間の停電で、他事業所にて業務を行った。</t>
  </si>
  <si>
    <t>今回のように柔軟な対応をお願いいたします。</t>
  </si>
  <si>
    <t>花-5</t>
  </si>
  <si>
    <t>5日間の停電。電話がつながらず直接訪問し安否確認。水は出るが湯を沸かせず入浴ができない。デイを増やし入浴、食事の場を確保した。</t>
  </si>
  <si>
    <t>事務所は被害はなく通常業務はできていたが、地域のあんしんケアセンターは停電の為業務困難な状況になっていた。
停電情報が入らず地域範囲を確認するまで時間を要した。</t>
  </si>
  <si>
    <t>なし</t>
  </si>
  <si>
    <t>在宅酸素利用者宅は今回停電被害はなかったが、停電が長引く場合は予備3本では足りないので配達の連携がスムーズにいくか不安があります。</t>
  </si>
  <si>
    <t>花-6</t>
  </si>
  <si>
    <t>花見川・稲毛・美浜</t>
  </si>
  <si>
    <t>利用しているデイサービスが被害にあったため営業を中止していても、どうしてもデイに行ってもらわないと困るという家族依頼があった。</t>
  </si>
  <si>
    <t>事務所の停電。電話、パソコンが使えない。</t>
  </si>
  <si>
    <t>停電と交通マヒ、その他の被害で在宅酸素に問題が発生。今後は対応できるようにしてほしい。
デイサーヒ゛ス、ショートステイなどは発電機等の貸し出しを早い段階で優先して欲しい。</t>
  </si>
  <si>
    <t>花-7</t>
  </si>
  <si>
    <t>花見川・稲毛・八千代</t>
  </si>
  <si>
    <t>①4日間の停電のため2日目よりショートを利用した。
②電動ベッドが背もたれが高い状態でそのまま止まってしまった。</t>
  </si>
  <si>
    <t>懐中電灯の無料配布
簡易トイレの無料配布</t>
  </si>
  <si>
    <t>花-8</t>
  </si>
  <si>
    <t>花見川・稲毛</t>
  </si>
  <si>
    <t>①3～4日間停電した（6名）
②停電によりクーラーが使用できず熱中症を起こした。
③停電により吸引器使用できず緊急入院した。
④ヘルパーの子供の学校が休みになり出勤できなかった。
⑤道が渋滞し時間通り訪問できなかった。</t>
  </si>
  <si>
    <t>電話がつながらず利用者の状況確認に時間がかかった。
信号が停止しているところも多く運転が難しかった。
車が渋滞し訪問にかなりの時間がかかった。</t>
  </si>
  <si>
    <t>社用車の破損あり</t>
  </si>
  <si>
    <t>発電機の貸し出し、購入補助</t>
  </si>
  <si>
    <t>花-9</t>
  </si>
  <si>
    <t>花見川区</t>
  </si>
  <si>
    <t>①電話がつながらず利用者宅を直接訪問し安否確認した。
②暑かったので脱水が心配された。</t>
  </si>
  <si>
    <t>どこが避難場所として提供されているかわからなかった。
避難場所に行けない高齢者はどうするのか（長時間椅子に座れない、床に寝れない人）</t>
  </si>
  <si>
    <t>停電2日間</t>
  </si>
  <si>
    <t>デイの利用者が在宅酸素の方で、停電の場合発電機の調達に1日半かかった
いつまで続くかわからないことで非難が遅れたと思う。（他市の子供宅へ行った方が何人かいた）</t>
  </si>
  <si>
    <t>花-10</t>
  </si>
  <si>
    <t>花見川区JR検見川駅周辺</t>
  </si>
  <si>
    <t>3日目朝までの停電
①独居の利用者を中心に電話で安否確認。当日サービスが入る利用者は報告があると思った。
②停電、倒木、信号が止まっての渋滞などでデイサービスが複数個所休み。しかも各利用者には直接連絡しているが、ケアマネが知ったのは電気が復旧した3日目だった（FAXで届いた）</t>
  </si>
  <si>
    <t>80代後半の高齢者。妻のケアマネを担当し夫は自立。停電のためエアコンを使用できず室温が39℃。妻はデイサーヒ゛スに行くことができたが夫を一人で家に置いておけず、夫との連絡手段の携帯の充電も切れたため、県外の息子に連絡を取りながら妻のデイに一緒に過ごさせてもらうように依頼。自費で良いのでと何か昼食を出してもらい充電もさせてもらった。たまたま近くであり夫が自転車で行き帰りできたが、遠いと行く手段はどうすればよかったのかと思う。</t>
  </si>
  <si>
    <t>なし</t>
  </si>
  <si>
    <t>自宅や事務所、スタッフの自宅もすべて停電の被害がなかったため、担当の地域で停電が発生していることに気づくのが遅れた。併設の訪問介護のヘルパーが利用者宅に行って気づいて報告を入れてくれたためわかった。それから東電HPなどを見始めた。</t>
  </si>
  <si>
    <t>花-11</t>
  </si>
  <si>
    <t>①瓦が飛んできて屋根が破損した。
②屋根が強風ではがれ、雨漏りがし、ケアマネが業者の手配をした。
③停電1日間3名、5日間2名</t>
  </si>
  <si>
    <t>個別に連絡を取って確認した。
停電が解消され自宅に戻ることが出来たが、電力が安定せず再び長女宅に戻ることとなった。</t>
  </si>
  <si>
    <t>電車が運休し、出社できたのが午後1時だった。
タイヤに小枝が刺さりタイヤ交換した。</t>
  </si>
  <si>
    <t>現状の把握に時間を要した。情報収集を構築していく必要性を感じた。</t>
  </si>
  <si>
    <t>花-12</t>
  </si>
  <si>
    <t>①87歳独居女性、5日間停電
②89歳独居女性、3日間停電</t>
  </si>
  <si>
    <t>停電の情報が部分的な場所だったため入らず、被災していることが2日後に判明した。対応の遅れが命にかかわるため、全員の安否確認が必要だと再確認した。</t>
  </si>
  <si>
    <t>交通機関がストップして通勤できなかった。</t>
  </si>
  <si>
    <t>緊急に安全確保する施設等を確保して欲しい。
船橋のように輪番制で緊急ショートステイなどの受け入れがあると助かります。
あんしんケアセンターに相談をしたら(避難場所について）「千葉市のホームページを見てください」ととても冷たい対応に心が痛みました。</t>
  </si>
  <si>
    <t>花-13</t>
  </si>
  <si>
    <t>花見川区検見川町</t>
  </si>
  <si>
    <t>①屋根の瓦が3枚落ちて業者にブルーシートを敷いてもらった。
②3日間停電したので親類宅に身を寄せた。</t>
  </si>
  <si>
    <t>9/9は道が非常に混んでいて、通勤や利用者宅までの移動に移動に時間がかかった。</t>
  </si>
  <si>
    <t>自宅周辺の地域が4日間停電した。（断水なし）</t>
  </si>
  <si>
    <t>人命救助が優先かと思うが、その他でいえば台風の影響で信号機の向きが変わってしまって目視出来ない箇所があるので修正して欲しい。</t>
  </si>
  <si>
    <t>花-14</t>
  </si>
  <si>
    <t xml:space="preserve">停電の影響：在宅酸素の方が体調不良となり３件入院となった。在宅酸素の方が台風直前に体調崩し、停電により在宅酸素の停止の影響でSAT低下し死亡した。ディサービスが休止となり、サービス変更や家族が仕事を休んだりした。施設全部の停電・断水で２５名一度に被災した
家屋の損壊：屋根の瓦が落ちた。庭の木が倒れた。ベランダの柵が全崩壊。ブロック塀が崩れたなど。
住居の移動：日中のみ施設を利用。停電期間友人宅へ。
</t>
  </si>
  <si>
    <t>14件中11件の回答あり。
情報収集が困難：福祉避難所の開設状況、停電の期間、支援依頼の方法、
行政サービス：発災時の連絡システムがない。あんしんケアセンターの対応を統一してほしい。行政から連絡がないため、状況把握しなくても問題ないのか。
緊急受け入れ：ショートスティ、入院の受け入れ</t>
  </si>
  <si>
    <t>①利用者の自宅屋根などが壊れ業者を手配して欲しいと問い合わせがあった。
②電化製品が壊れ電気屋を呼んでほしいと問い合わせがあった。</t>
  </si>
  <si>
    <t>停電し電話がつながらず、独居の方へ安否確認が取れなかった。</t>
  </si>
  <si>
    <t>停電などで同じ被害状況となっていた。</t>
  </si>
  <si>
    <t>家族の元に避難していたが、近所の人が通報し警察からケアマネに問い合わせが何度もあった。その後の連絡を希望したが警察からはなく心配した。</t>
  </si>
  <si>
    <t>花-15</t>
  </si>
  <si>
    <t>花見川区こてはし台</t>
  </si>
  <si>
    <t>3名の利用者が5日間停電
①要介護3、寝たきり。室温32℃の状態でショートステイなど受け入れ先なし。10日に脱水症の為に救急搬送。
②要介護1、自分で日中は公民館に避難するなどの対応ができたが、14日に熱発症状があり受診したところ肺炎の診断。
③要介護4、パーキンソン病、気管切開。ネブライサ゛ー・吸引器の使用不可。同居の妻による支援と、本人が何とか自分で痰を出せたために何とかしのげた。氷や食料などは近所のスーパーも停電で使えなかったため、介護サービスや近所の人の好意で購入を手伝ってもらった。
④ガレージの屋根が壊れたため災害ごみとしての撤去を依頼。</t>
  </si>
  <si>
    <t>当日は大事になると思わず、停電も一時的なものであると判断し事業所を閉じた。東電のHPは確認しており、停電箇所がこてはし台2丁目のみであることを確認。該当利用者がいないところであったため問題ないと判断した。
10日に出社した際に停電が回復していないことを確認。全員の利用者に関して安否確認を実施。3名の停電世帯を確認し、ショートなどの調整も検討したが空いているところが皆無。該当世帯に氷などを持っていくなどしたが、直ぐに溶けてしまい焼け石に水状態。
それ以降は東電の復旧情報にも振り回された。もう少し正確な情報があればそれなりの対応はできたように思う。</t>
  </si>
  <si>
    <t>なし</t>
  </si>
  <si>
    <t>電気が必須な医療器具を使用している利用者に関しては、電気がないことは致命的となる。緊急性の高い人に関しては発電機などを貸し出せる体制を整えてもらいたい。
今回は情報が全くなく職場のPCが使えなかったため、市の介護保険課からのメール情報も開くことが出来ず、復旧してから確認するかたちとなってしまった。メール以外でも情報が伝わる体制を整えてもらいたい。</t>
  </si>
  <si>
    <t>停電：15件
停電・断水：1件
家屋（屋根）損壊：5件
電話不通：1件
居住場所の移動：7件
救急搬送：1件
体調不良：1件
医療機器使用不可：2件</t>
  </si>
  <si>
    <t>友人や子供宅へ避難した。
公民館へ避難した。
ショートステイを利用した。
デイサービスで夜間も支援してもらった。
デイサービスで利用者の配偶者も自費でみてもらった。
停電で多くの人が暑さで外に出ていた。
屋根が一部はがれた。
ベッドが背もたれが上がったまま止まってしまった。
停電でクーラーが使えず熱中症になった。
瓦が飛んできて屋根を破損した。
停電が解消された後も電力が安定しなかった。
電化製品が壊れた。
公民館に避難したが肺炎になった。
ガレージの屋根が壊れた。</t>
  </si>
  <si>
    <t xml:space="preserve">
停電：3件
停電・断水：1件
サービスの変更
社用車の損傷
渋滞
他支障なし</t>
  </si>
  <si>
    <t>(ヘルパーも）通常の仕事ではない業務もせざるを得なかった。
事業所が停電になったため他事業所にて業務を行った。
停電情報が入らず地域範囲を確認するまで時間がかかった。
電話・パソコンが使えなかった。
デイサービスが休みで困った。
ヘルパーの子供の学校が休みになり出勤できなくなり困った。
道路が渋滞し時間通りに訪問ができなかった。
電話がつながらず安否確認をするのに直接訪問した。
どこが避難場所として提供されているかわからなかった。
デイサービスが休みだったという連絡が事後だった。
屋根が剥がれて雨漏りがして業者に修理の連絡をした。
ショートステイの受け入れ先を探したがなかった。
災害ごみの撤去の依頼をした。
東電の復旧情報に振り回された。
家族のもとに避難していたことを知らず近所の人が通報し、警察から何度も問い合わせがあった。</t>
  </si>
  <si>
    <t>支障なし：7件
停電：4件
タイヤのパンク：2件
電車の運休：2件</t>
  </si>
  <si>
    <t xml:space="preserve">道路に小枝がたくさん散らばりパンクした。
電車が止まっていたため出勤できなかった。
</t>
  </si>
  <si>
    <t>災害に見舞われた時、日ごろから連携が取れるように訓練をしたい。困ったときどこに連絡をとったらよいかなども共有出来たらよい。
在宅酸素利用者は停電が長引く場合は予備3本では足りないので、配達の連携がスムーズにいくようにしてほしい。
デイサーヒ゛ス、ショートステイなどは発電機等の貸し出しを早い段階で優先して欲しい。
懐中電灯・簡易トイレの無料配布をしてほしい。
発電機の貸し出し、購入の補助をしてほしい。
緊急に安全を確保できる施設等を確保して欲しい。
発電機の貸し出し、購入補助。
メール以外でも情報が伝わる体制を整えてもらいたい。</t>
  </si>
  <si>
    <t>停電：17件　　　　　　　　　　　　　　　　　遠方の家族から安保確認の依頼：4件　　　　　在宅酸素の確認：2件　　　　　　　　　　　　　　　　子供の家やホテルに避難：4件　　　　　　　　　　　窓やシャッターの破損：2件　　　　　　　　　　吸引利用者入院：2件　　　　　　　　　　　　　　緊急連絡装置使えず：1件　　　　　　　　　　　レスキュー隊が救助し避難所に保護：1件　　　　　　　　　　　　　　　　　　　　　　水や弁当を購入し届けた：3件</t>
  </si>
  <si>
    <t>・停電で冷蔵庫の食品が腐りウジ虫が全体に広がっていた。　　　　　　　　　　　　　　　　　　　　・利用者所有のアパートの瓦が飛んで周囲に被害が出て、弁護士に相談中　　　　　　　　　　　・2階の屋根に大穴があき、水が滝のように1階まで突き抜けた。　　　　　　　　　　　　　　　・自動体位交換器が停電で止まり、車の電源で動かした。　　　　　　・</t>
  </si>
  <si>
    <t>支障なし：4件　　　　　　　　　　　　　　　　被災や渋滞により出勤できず：4件　　　　パソコン使えず：1件/自家発電機購入（10万円）　　　</t>
  </si>
  <si>
    <t>倒木や車の渋滞で出勤に時間を要した。</t>
  </si>
  <si>
    <t>なし：4件　　　　　　　　　　　　　　　　　　自宅停電：11件　　　　　　　　　　　　　事象所停電：5件　　　　　　　　　　　　　　　　　　　　　　断水：2件　　　　　　　　　　　　　　　　　　　　雨漏り：2件　　　　　　　　　　　　　　　　ブロック塀倒壊：1件</t>
  </si>
  <si>
    <t>回収率</t>
  </si>
  <si>
    <t>調査期間：2019.10.2</t>
  </si>
  <si>
    <t>調査対象：千葉市登録の居宅介護支援事業所
　　　　　　　千葉市あんしんケアセンター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</si>
</sst>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9">
    <font>
      <sz val="11"/>
      <name val="ＭＳ Ｐゴシック"/>
      <family val="3"/>
    </font>
    <font>
      <sz val="6"/>
      <name val="ＭＳ Ｐゴシック"/>
      <family val="3"/>
    </font>
    <font>
      <sz val="8"/>
      <name val="ＭＳ Ｐゴシック"/>
      <family val="3"/>
    </font>
    <font>
      <b/>
      <u val="single"/>
      <sz val="11"/>
      <name val="ＭＳ Ｐゴシック"/>
      <family val="3"/>
    </font>
    <font>
      <b/>
      <sz val="11"/>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0" borderId="12" xfId="0" applyFont="1" applyBorder="1" applyAlignment="1">
      <alignment vertical="center" wrapText="1"/>
    </xf>
    <xf numFmtId="0" fontId="0" fillId="0" borderId="12" xfId="0" applyFont="1" applyBorder="1" applyAlignment="1">
      <alignment vertical="center" wrapText="1"/>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0" fontId="0" fillId="0" borderId="10" xfId="0" applyBorder="1" applyAlignment="1">
      <alignment vertical="center"/>
    </xf>
    <xf numFmtId="0" fontId="0" fillId="0" borderId="10" xfId="0" applyBorder="1" applyAlignment="1">
      <alignment horizontal="left" vertical="center"/>
    </xf>
    <xf numFmtId="0" fontId="0" fillId="0" borderId="10" xfId="0" applyFill="1" applyBorder="1" applyAlignment="1">
      <alignment vertical="center"/>
    </xf>
    <xf numFmtId="0" fontId="0" fillId="0" borderId="14" xfId="0" applyBorder="1" applyAlignment="1">
      <alignment vertical="center"/>
    </xf>
    <xf numFmtId="0" fontId="0" fillId="0" borderId="14" xfId="0" applyBorder="1" applyAlignment="1">
      <alignment horizontal="left" vertical="center"/>
    </xf>
    <xf numFmtId="0" fontId="0" fillId="0" borderId="0" xfId="0" applyAlignment="1">
      <alignment vertical="center"/>
    </xf>
    <xf numFmtId="0" fontId="0" fillId="0" borderId="0" xfId="0" applyAlignment="1">
      <alignment vertical="top" wrapText="1"/>
    </xf>
    <xf numFmtId="0" fontId="0" fillId="0" borderId="0" xfId="0" applyFill="1" applyBorder="1" applyAlignment="1">
      <alignment vertical="center" wrapText="1"/>
    </xf>
    <xf numFmtId="0" fontId="0" fillId="0" borderId="0" xfId="0" applyAlignment="1">
      <alignment vertical="top"/>
    </xf>
    <xf numFmtId="0" fontId="0" fillId="0" borderId="0" xfId="0" applyFill="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15" xfId="0" applyBorder="1" applyAlignment="1">
      <alignment vertical="center" wrapText="1"/>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E22">
      <selection activeCell="G33" sqref="G33"/>
    </sheetView>
  </sheetViews>
  <sheetFormatPr defaultColWidth="9.00390625" defaultRowHeight="13.5"/>
  <cols>
    <col min="5" max="8" width="50.625" style="0" customWidth="1"/>
  </cols>
  <sheetData>
    <row r="2" spans="1:8" ht="13.5">
      <c r="A2" s="2" t="s">
        <v>210</v>
      </c>
      <c r="B2" s="23" t="s">
        <v>211</v>
      </c>
      <c r="C2" s="23"/>
      <c r="D2" s="23"/>
      <c r="E2" s="23" t="s">
        <v>212</v>
      </c>
      <c r="F2" s="23"/>
      <c r="G2" s="23"/>
      <c r="H2" s="23"/>
    </row>
    <row r="3" spans="1:8" ht="27">
      <c r="A3" s="2"/>
      <c r="B3" s="4" t="s">
        <v>22</v>
      </c>
      <c r="C3" s="5" t="s">
        <v>28</v>
      </c>
      <c r="D3" s="6" t="s">
        <v>30</v>
      </c>
      <c r="E3" s="2" t="s">
        <v>33</v>
      </c>
      <c r="F3" s="2" t="s">
        <v>34</v>
      </c>
      <c r="G3" s="2" t="s">
        <v>36</v>
      </c>
      <c r="H3" s="2" t="s">
        <v>38</v>
      </c>
    </row>
    <row r="4" spans="1:8" ht="40.5">
      <c r="A4" s="9" t="s">
        <v>213</v>
      </c>
      <c r="B4" s="3" t="s">
        <v>214</v>
      </c>
      <c r="C4" s="3" t="s">
        <v>215</v>
      </c>
      <c r="D4" s="10">
        <v>1</v>
      </c>
      <c r="E4" s="11" t="s">
        <v>216</v>
      </c>
      <c r="F4" s="2">
        <v>0</v>
      </c>
      <c r="G4" s="11" t="s">
        <v>217</v>
      </c>
      <c r="H4" s="11" t="s">
        <v>218</v>
      </c>
    </row>
    <row r="5" spans="1:8" ht="13.5">
      <c r="A5" s="9" t="s">
        <v>219</v>
      </c>
      <c r="B5" s="3" t="s">
        <v>214</v>
      </c>
      <c r="C5" s="12" t="s">
        <v>220</v>
      </c>
      <c r="D5" s="13">
        <v>1</v>
      </c>
      <c r="E5" s="14" t="s">
        <v>221</v>
      </c>
      <c r="F5" s="14" t="s">
        <v>221</v>
      </c>
      <c r="G5" s="14" t="s">
        <v>221</v>
      </c>
      <c r="H5" s="14" t="s">
        <v>221</v>
      </c>
    </row>
    <row r="6" spans="1:8" ht="72.75" customHeight="1">
      <c r="A6" s="9" t="s">
        <v>222</v>
      </c>
      <c r="B6" s="12" t="s">
        <v>214</v>
      </c>
      <c r="C6" s="12" t="s">
        <v>220</v>
      </c>
      <c r="D6" s="13">
        <v>2</v>
      </c>
      <c r="E6" s="11" t="s">
        <v>223</v>
      </c>
      <c r="F6" s="11" t="s">
        <v>224</v>
      </c>
      <c r="G6" s="11" t="s">
        <v>225</v>
      </c>
      <c r="H6" s="11" t="s">
        <v>226</v>
      </c>
    </row>
    <row r="7" spans="1:8" ht="90.75" customHeight="1">
      <c r="A7" s="2" t="s">
        <v>227</v>
      </c>
      <c r="B7" s="12" t="s">
        <v>214</v>
      </c>
      <c r="C7" s="12" t="s">
        <v>220</v>
      </c>
      <c r="D7" s="13">
        <v>3</v>
      </c>
      <c r="E7" s="11" t="s">
        <v>228</v>
      </c>
      <c r="F7" s="11" t="s">
        <v>231</v>
      </c>
      <c r="G7" s="11" t="s">
        <v>232</v>
      </c>
      <c r="H7" s="11" t="s">
        <v>233</v>
      </c>
    </row>
    <row r="8" spans="1:8" ht="66" customHeight="1">
      <c r="A8" s="2" t="s">
        <v>234</v>
      </c>
      <c r="B8" s="12" t="s">
        <v>214</v>
      </c>
      <c r="C8" s="3" t="s">
        <v>235</v>
      </c>
      <c r="D8" s="13">
        <v>2</v>
      </c>
      <c r="E8" s="11" t="s">
        <v>236</v>
      </c>
      <c r="F8" s="11" t="s">
        <v>237</v>
      </c>
      <c r="G8" s="11" t="s">
        <v>238</v>
      </c>
      <c r="H8" s="11" t="s">
        <v>239</v>
      </c>
    </row>
    <row r="9" spans="1:8" ht="27">
      <c r="A9" s="2" t="s">
        <v>240</v>
      </c>
      <c r="B9" s="12" t="s">
        <v>214</v>
      </c>
      <c r="C9" s="3" t="s">
        <v>241</v>
      </c>
      <c r="D9" s="13">
        <v>3</v>
      </c>
      <c r="E9" s="12" t="s">
        <v>242</v>
      </c>
      <c r="F9" s="12" t="s">
        <v>243</v>
      </c>
      <c r="G9" s="12" t="s">
        <v>37</v>
      </c>
      <c r="H9" s="12" t="s">
        <v>37</v>
      </c>
    </row>
    <row r="10" spans="1:8" ht="93" customHeight="1">
      <c r="A10" s="2" t="s">
        <v>244</v>
      </c>
      <c r="B10" s="12" t="s">
        <v>214</v>
      </c>
      <c r="C10" s="3" t="s">
        <v>245</v>
      </c>
      <c r="D10" s="13">
        <v>3</v>
      </c>
      <c r="E10" s="3" t="s">
        <v>246</v>
      </c>
      <c r="F10" s="3" t="s">
        <v>247</v>
      </c>
      <c r="G10" s="12" t="s">
        <v>248</v>
      </c>
      <c r="H10" s="3" t="s">
        <v>249</v>
      </c>
    </row>
    <row r="11" spans="1:8" ht="13.5">
      <c r="A11" s="2" t="s">
        <v>250</v>
      </c>
      <c r="B11" s="12" t="s">
        <v>214</v>
      </c>
      <c r="C11" s="12" t="s">
        <v>220</v>
      </c>
      <c r="D11" s="13">
        <v>2</v>
      </c>
      <c r="E11" s="12" t="s">
        <v>251</v>
      </c>
      <c r="F11" s="12" t="s">
        <v>252</v>
      </c>
      <c r="G11" s="12" t="s">
        <v>253</v>
      </c>
      <c r="H11" s="12">
        <v>0</v>
      </c>
    </row>
    <row r="12" spans="1:8" ht="78" customHeight="1">
      <c r="A12" s="2" t="s">
        <v>254</v>
      </c>
      <c r="B12" s="12" t="s">
        <v>214</v>
      </c>
      <c r="C12" s="3" t="s">
        <v>255</v>
      </c>
      <c r="D12" s="13">
        <v>4</v>
      </c>
      <c r="E12" s="3" t="s">
        <v>256</v>
      </c>
      <c r="F12" s="3" t="s">
        <v>257</v>
      </c>
      <c r="G12" s="12" t="s">
        <v>258</v>
      </c>
      <c r="H12" s="12" t="s">
        <v>230</v>
      </c>
    </row>
    <row r="13" spans="1:8" ht="27">
      <c r="A13" s="2" t="s">
        <v>259</v>
      </c>
      <c r="B13" s="12" t="s">
        <v>214</v>
      </c>
      <c r="C13" s="12" t="s">
        <v>220</v>
      </c>
      <c r="D13" s="13">
        <v>5</v>
      </c>
      <c r="E13" s="3" t="s">
        <v>260</v>
      </c>
      <c r="F13" s="3" t="s">
        <v>261</v>
      </c>
      <c r="G13" s="12" t="s">
        <v>262</v>
      </c>
      <c r="H13" s="3" t="s">
        <v>263</v>
      </c>
    </row>
    <row r="14" spans="1:8" ht="27">
      <c r="A14" s="2" t="s">
        <v>264</v>
      </c>
      <c r="B14" s="12" t="s">
        <v>214</v>
      </c>
      <c r="C14" s="3" t="s">
        <v>265</v>
      </c>
      <c r="D14" s="13">
        <v>3</v>
      </c>
      <c r="E14" s="12" t="s">
        <v>266</v>
      </c>
      <c r="F14" s="3" t="s">
        <v>267</v>
      </c>
      <c r="G14" s="12" t="s">
        <v>37</v>
      </c>
      <c r="H14" s="12" t="s">
        <v>268</v>
      </c>
    </row>
    <row r="15" spans="1:8" ht="58.5" customHeight="1">
      <c r="A15" s="2" t="s">
        <v>269</v>
      </c>
      <c r="B15" s="12" t="s">
        <v>214</v>
      </c>
      <c r="C15" s="3" t="s">
        <v>270</v>
      </c>
      <c r="D15" s="13">
        <v>1</v>
      </c>
      <c r="E15" s="3" t="s">
        <v>271</v>
      </c>
      <c r="F15" s="3" t="s">
        <v>272</v>
      </c>
      <c r="G15" s="12" t="s">
        <v>273</v>
      </c>
      <c r="H15" s="12" t="s">
        <v>274</v>
      </c>
    </row>
    <row r="16" spans="1:8" ht="178.5" customHeight="1">
      <c r="A16" s="2" t="s">
        <v>275</v>
      </c>
      <c r="B16" s="12" t="s">
        <v>214</v>
      </c>
      <c r="C16" s="3" t="s">
        <v>276</v>
      </c>
      <c r="D16" s="13">
        <v>7</v>
      </c>
      <c r="E16" s="3" t="s">
        <v>277</v>
      </c>
      <c r="F16" s="3" t="s">
        <v>278</v>
      </c>
      <c r="G16" s="3" t="s">
        <v>279</v>
      </c>
      <c r="H16" s="3" t="s">
        <v>280</v>
      </c>
    </row>
    <row r="17" spans="1:8" ht="40.5">
      <c r="A17" s="2" t="s">
        <v>281</v>
      </c>
      <c r="B17" s="12" t="s">
        <v>214</v>
      </c>
      <c r="C17" s="12" t="s">
        <v>220</v>
      </c>
      <c r="D17" s="13">
        <v>4</v>
      </c>
      <c r="E17" s="3" t="s">
        <v>282</v>
      </c>
      <c r="F17" s="3" t="s">
        <v>283</v>
      </c>
      <c r="G17" s="12" t="s">
        <v>284</v>
      </c>
      <c r="H17" s="3" t="s">
        <v>285</v>
      </c>
    </row>
    <row r="18" spans="1:8" ht="27">
      <c r="A18" s="2" t="s">
        <v>286</v>
      </c>
      <c r="B18" s="12" t="s">
        <v>214</v>
      </c>
      <c r="C18" s="3" t="s">
        <v>287</v>
      </c>
      <c r="D18" s="13">
        <v>6</v>
      </c>
      <c r="E18" s="12" t="s">
        <v>288</v>
      </c>
      <c r="F18" s="12" t="s">
        <v>289</v>
      </c>
      <c r="G18" s="12" t="s">
        <v>221</v>
      </c>
      <c r="H18" s="12">
        <v>0</v>
      </c>
    </row>
    <row r="19" spans="1:8" ht="27">
      <c r="A19" s="2" t="s">
        <v>290</v>
      </c>
      <c r="B19" s="12" t="s">
        <v>214</v>
      </c>
      <c r="C19" s="12" t="s">
        <v>220</v>
      </c>
      <c r="D19" s="13">
        <v>3</v>
      </c>
      <c r="E19" s="12" t="s">
        <v>291</v>
      </c>
      <c r="F19" s="12" t="s">
        <v>37</v>
      </c>
      <c r="G19" s="12" t="s">
        <v>37</v>
      </c>
      <c r="H19" s="3" t="s">
        <v>292</v>
      </c>
    </row>
    <row r="20" spans="1:8" ht="76.5" customHeight="1">
      <c r="A20" s="2" t="s">
        <v>293</v>
      </c>
      <c r="B20" s="12" t="s">
        <v>214</v>
      </c>
      <c r="C20" s="3" t="s">
        <v>294</v>
      </c>
      <c r="D20" s="13">
        <v>2</v>
      </c>
      <c r="E20" s="3" t="s">
        <v>295</v>
      </c>
      <c r="F20" s="12" t="s">
        <v>296</v>
      </c>
      <c r="G20" s="3" t="s">
        <v>297</v>
      </c>
      <c r="H20" s="3" t="s">
        <v>13</v>
      </c>
    </row>
    <row r="21" spans="1:8" ht="60" customHeight="1">
      <c r="A21" s="2" t="s">
        <v>298</v>
      </c>
      <c r="B21" s="12" t="s">
        <v>214</v>
      </c>
      <c r="C21" s="12" t="s">
        <v>220</v>
      </c>
      <c r="D21" s="13">
        <v>3</v>
      </c>
      <c r="E21" s="3" t="s">
        <v>299</v>
      </c>
      <c r="F21" s="12" t="s">
        <v>300</v>
      </c>
      <c r="G21" s="12" t="s">
        <v>301</v>
      </c>
      <c r="H21" s="12" t="s">
        <v>302</v>
      </c>
    </row>
    <row r="22" spans="1:8" ht="40.5">
      <c r="A22" s="2" t="s">
        <v>303</v>
      </c>
      <c r="B22" s="12" t="s">
        <v>214</v>
      </c>
      <c r="C22" s="3" t="s">
        <v>304</v>
      </c>
      <c r="D22" s="13">
        <v>2</v>
      </c>
      <c r="E22" s="12" t="s">
        <v>305</v>
      </c>
      <c r="F22" s="12" t="s">
        <v>306</v>
      </c>
      <c r="G22" s="12" t="s">
        <v>307</v>
      </c>
      <c r="H22" s="12" t="s">
        <v>308</v>
      </c>
    </row>
    <row r="23" spans="1:8" ht="86.25" customHeight="1">
      <c r="A23" s="2" t="s">
        <v>309</v>
      </c>
      <c r="B23" s="12" t="s">
        <v>214</v>
      </c>
      <c r="C23" s="3" t="s">
        <v>310</v>
      </c>
      <c r="D23" s="13">
        <v>6</v>
      </c>
      <c r="E23" s="3" t="s">
        <v>311</v>
      </c>
      <c r="F23" s="3" t="s">
        <v>312</v>
      </c>
      <c r="G23" s="3" t="s">
        <v>313</v>
      </c>
      <c r="H23" s="3" t="s">
        <v>314</v>
      </c>
    </row>
    <row r="24" spans="1:8" ht="99.75" customHeight="1">
      <c r="A24" s="2" t="s">
        <v>315</v>
      </c>
      <c r="B24" s="12" t="s">
        <v>214</v>
      </c>
      <c r="C24" s="12" t="s">
        <v>220</v>
      </c>
      <c r="D24" s="13">
        <v>2</v>
      </c>
      <c r="E24" s="3" t="s">
        <v>316</v>
      </c>
      <c r="F24" s="3" t="s">
        <v>317</v>
      </c>
      <c r="G24" s="3" t="s">
        <v>318</v>
      </c>
      <c r="H24" s="3" t="s">
        <v>319</v>
      </c>
    </row>
    <row r="25" spans="1:8" ht="51" customHeight="1">
      <c r="A25" s="2" t="s">
        <v>320</v>
      </c>
      <c r="B25" s="12" t="s">
        <v>214</v>
      </c>
      <c r="C25" s="12" t="s">
        <v>220</v>
      </c>
      <c r="D25" s="13">
        <v>2</v>
      </c>
      <c r="E25" s="3" t="s">
        <v>321</v>
      </c>
      <c r="F25" s="3" t="s">
        <v>322</v>
      </c>
      <c r="G25" s="12" t="s">
        <v>221</v>
      </c>
      <c r="H25" s="12" t="s">
        <v>323</v>
      </c>
    </row>
    <row r="26" spans="1:8" ht="121.5" customHeight="1">
      <c r="A26" s="2" t="s">
        <v>324</v>
      </c>
      <c r="B26" s="12" t="s">
        <v>214</v>
      </c>
      <c r="C26" s="3" t="s">
        <v>325</v>
      </c>
      <c r="D26" s="13">
        <v>2</v>
      </c>
      <c r="E26" s="3" t="s">
        <v>326</v>
      </c>
      <c r="F26" s="3" t="s">
        <v>327</v>
      </c>
      <c r="G26" s="3" t="s">
        <v>328</v>
      </c>
      <c r="H26" s="3" t="s">
        <v>329</v>
      </c>
    </row>
    <row r="27" spans="1:8" ht="47.25" customHeight="1">
      <c r="A27" s="2" t="s">
        <v>330</v>
      </c>
      <c r="B27" s="12" t="s">
        <v>214</v>
      </c>
      <c r="C27" s="12" t="s">
        <v>220</v>
      </c>
      <c r="D27" s="13">
        <v>3</v>
      </c>
      <c r="E27" s="3" t="s">
        <v>331</v>
      </c>
      <c r="F27" s="12" t="s">
        <v>332</v>
      </c>
      <c r="G27" s="12" t="s">
        <v>333</v>
      </c>
      <c r="H27" s="12" t="s">
        <v>307</v>
      </c>
    </row>
    <row r="28" spans="1:8" ht="44.25" customHeight="1">
      <c r="A28" s="2" t="s">
        <v>334</v>
      </c>
      <c r="B28" s="12" t="s">
        <v>214</v>
      </c>
      <c r="C28" s="15" t="s">
        <v>220</v>
      </c>
      <c r="D28" s="16">
        <v>1</v>
      </c>
      <c r="E28" s="15" t="s">
        <v>335</v>
      </c>
      <c r="F28" s="15" t="s">
        <v>336</v>
      </c>
      <c r="G28" s="15" t="s">
        <v>337</v>
      </c>
      <c r="H28" s="15">
        <v>0</v>
      </c>
    </row>
    <row r="29" spans="1:8" ht="13.5">
      <c r="A29" s="2"/>
      <c r="B29" s="12"/>
      <c r="C29" s="12"/>
      <c r="D29" s="13"/>
      <c r="E29" s="12"/>
      <c r="F29" s="12"/>
      <c r="G29" s="12"/>
      <c r="H29" s="12"/>
    </row>
    <row r="30" spans="2:8" ht="13.5">
      <c r="B30" s="17"/>
      <c r="C30" s="17"/>
      <c r="D30" s="17"/>
      <c r="E30" s="17"/>
      <c r="F30" s="17"/>
      <c r="G30" s="17"/>
      <c r="H30" s="17"/>
    </row>
  </sheetData>
  <sheetProtection/>
  <mergeCells count="2">
    <mergeCell ref="B2:D2"/>
    <mergeCell ref="E2:H2"/>
  </mergeCells>
  <printOptions/>
  <pageMargins left="0.75" right="0.75" top="1" bottom="1" header="0.512" footer="0.512"/>
  <pageSetup fitToHeight="2" fitToWidth="1"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H17"/>
  <sheetViews>
    <sheetView view="pageBreakPreview" zoomScaleSheetLayoutView="100" zoomScalePageLayoutView="0" workbookViewId="0" topLeftCell="E12">
      <selection activeCell="H16" sqref="H16"/>
    </sheetView>
  </sheetViews>
  <sheetFormatPr defaultColWidth="9.00390625" defaultRowHeight="13.5"/>
  <cols>
    <col min="2" max="2" width="9.00390625" style="1" customWidth="1"/>
    <col min="3" max="3" width="10.75390625" style="1" customWidth="1"/>
    <col min="4" max="4" width="9.00390625" style="1" customWidth="1"/>
    <col min="5" max="8" width="50.625" style="0" customWidth="1"/>
  </cols>
  <sheetData>
    <row r="1" spans="1:5" ht="18.75" customHeight="1">
      <c r="A1" t="s">
        <v>21</v>
      </c>
      <c r="E1" t="s">
        <v>39</v>
      </c>
    </row>
    <row r="2" spans="1:8" ht="18.75" customHeight="1">
      <c r="A2" s="2"/>
      <c r="B2" s="24" t="s">
        <v>31</v>
      </c>
      <c r="C2" s="24"/>
      <c r="D2" s="24"/>
      <c r="E2" s="24" t="s">
        <v>32</v>
      </c>
      <c r="F2" s="24"/>
      <c r="G2" s="24"/>
      <c r="H2" s="24"/>
    </row>
    <row r="3" spans="1:8" ht="28.5" customHeight="1">
      <c r="A3" s="2"/>
      <c r="B3" s="4" t="s">
        <v>22</v>
      </c>
      <c r="C3" s="5" t="s">
        <v>28</v>
      </c>
      <c r="D3" s="6" t="s">
        <v>30</v>
      </c>
      <c r="E3" s="2" t="s">
        <v>33</v>
      </c>
      <c r="F3" s="2" t="s">
        <v>34</v>
      </c>
      <c r="G3" s="2" t="s">
        <v>36</v>
      </c>
      <c r="H3" s="2" t="s">
        <v>38</v>
      </c>
    </row>
    <row r="4" spans="1:8" ht="80.25" customHeight="1">
      <c r="A4" s="2" t="s">
        <v>130</v>
      </c>
      <c r="B4" s="4" t="s">
        <v>131</v>
      </c>
      <c r="C4" s="5" t="s">
        <v>131</v>
      </c>
      <c r="D4" s="6">
        <v>7</v>
      </c>
      <c r="E4" s="3" t="s">
        <v>132</v>
      </c>
      <c r="F4" s="3" t="s">
        <v>133</v>
      </c>
      <c r="G4" s="3" t="s">
        <v>134</v>
      </c>
      <c r="H4" s="3" t="s">
        <v>135</v>
      </c>
    </row>
    <row r="5" spans="1:8" ht="99.75" customHeight="1">
      <c r="A5" s="2" t="s">
        <v>136</v>
      </c>
      <c r="B5" s="4" t="s">
        <v>131</v>
      </c>
      <c r="C5" s="5" t="s">
        <v>137</v>
      </c>
      <c r="D5" s="6">
        <v>8</v>
      </c>
      <c r="E5" s="3" t="s">
        <v>138</v>
      </c>
      <c r="F5" s="3" t="s">
        <v>144</v>
      </c>
      <c r="G5" s="3" t="s">
        <v>145</v>
      </c>
      <c r="H5" s="3" t="s">
        <v>146</v>
      </c>
    </row>
    <row r="6" spans="1:8" ht="84" customHeight="1">
      <c r="A6" s="2" t="s">
        <v>147</v>
      </c>
      <c r="B6" s="4" t="s">
        <v>131</v>
      </c>
      <c r="C6" s="5" t="s">
        <v>148</v>
      </c>
      <c r="D6" s="6">
        <v>1</v>
      </c>
      <c r="E6" s="3" t="s">
        <v>149</v>
      </c>
      <c r="F6" s="3" t="s">
        <v>150</v>
      </c>
      <c r="G6" s="3" t="s">
        <v>151</v>
      </c>
      <c r="H6" s="3" t="s">
        <v>152</v>
      </c>
    </row>
    <row r="7" spans="1:8" ht="69.75" customHeight="1">
      <c r="A7" s="2" t="s">
        <v>153</v>
      </c>
      <c r="B7" s="4" t="s">
        <v>131</v>
      </c>
      <c r="C7" s="5" t="s">
        <v>154</v>
      </c>
      <c r="D7" s="6">
        <v>1</v>
      </c>
      <c r="E7" s="3" t="s">
        <v>155</v>
      </c>
      <c r="F7" s="3" t="s">
        <v>156</v>
      </c>
      <c r="G7" s="3" t="s">
        <v>157</v>
      </c>
      <c r="H7" s="3" t="s">
        <v>158</v>
      </c>
    </row>
    <row r="8" spans="1:8" ht="79.5" customHeight="1">
      <c r="A8" s="2" t="s">
        <v>159</v>
      </c>
      <c r="B8" s="4" t="s">
        <v>131</v>
      </c>
      <c r="C8" s="5" t="s">
        <v>160</v>
      </c>
      <c r="D8" s="6">
        <v>3</v>
      </c>
      <c r="E8" s="3" t="s">
        <v>161</v>
      </c>
      <c r="F8" s="3" t="s">
        <v>162</v>
      </c>
      <c r="G8" s="3" t="s">
        <v>163</v>
      </c>
      <c r="H8" s="3" t="s">
        <v>164</v>
      </c>
    </row>
    <row r="9" spans="1:8" ht="79.5" customHeight="1">
      <c r="A9" s="2" t="s">
        <v>165</v>
      </c>
      <c r="B9" s="4" t="s">
        <v>131</v>
      </c>
      <c r="C9" s="5" t="s">
        <v>166</v>
      </c>
      <c r="D9" s="6">
        <v>3</v>
      </c>
      <c r="E9" s="3" t="s">
        <v>167</v>
      </c>
      <c r="F9" s="3" t="s">
        <v>168</v>
      </c>
      <c r="G9" s="3" t="s">
        <v>169</v>
      </c>
      <c r="H9" s="3" t="s">
        <v>170</v>
      </c>
    </row>
    <row r="10" spans="1:8" ht="79.5" customHeight="1">
      <c r="A10" s="2" t="s">
        <v>171</v>
      </c>
      <c r="B10" s="4" t="s">
        <v>131</v>
      </c>
      <c r="C10" s="5" t="s">
        <v>131</v>
      </c>
      <c r="D10" s="6">
        <v>5</v>
      </c>
      <c r="E10" s="3" t="s">
        <v>172</v>
      </c>
      <c r="F10" s="3" t="s">
        <v>173</v>
      </c>
      <c r="G10" s="3" t="s">
        <v>174</v>
      </c>
      <c r="H10" s="3" t="s">
        <v>175</v>
      </c>
    </row>
    <row r="11" spans="1:8" ht="79.5" customHeight="1">
      <c r="A11" s="2" t="s">
        <v>176</v>
      </c>
      <c r="B11" s="4" t="s">
        <v>131</v>
      </c>
      <c r="C11" s="5" t="s">
        <v>177</v>
      </c>
      <c r="D11" s="6">
        <v>2</v>
      </c>
      <c r="E11" s="3" t="s">
        <v>178</v>
      </c>
      <c r="F11" s="3" t="s">
        <v>179</v>
      </c>
      <c r="G11" s="3" t="s">
        <v>180</v>
      </c>
      <c r="H11" s="3" t="s">
        <v>181</v>
      </c>
    </row>
    <row r="12" spans="1:8" ht="79.5" customHeight="1">
      <c r="A12" s="2" t="s">
        <v>182</v>
      </c>
      <c r="B12" s="4" t="s">
        <v>131</v>
      </c>
      <c r="C12" s="8" t="s">
        <v>183</v>
      </c>
      <c r="D12" s="6">
        <v>2</v>
      </c>
      <c r="E12" s="3" t="s">
        <v>184</v>
      </c>
      <c r="F12" s="3" t="s">
        <v>185</v>
      </c>
      <c r="G12" s="3" t="s">
        <v>186</v>
      </c>
      <c r="H12" s="3" t="s">
        <v>187</v>
      </c>
    </row>
    <row r="13" spans="1:8" ht="79.5" customHeight="1">
      <c r="A13" s="2" t="s">
        <v>188</v>
      </c>
      <c r="B13" s="4" t="s">
        <v>131</v>
      </c>
      <c r="C13" s="5" t="s">
        <v>131</v>
      </c>
      <c r="D13" s="6">
        <v>2</v>
      </c>
      <c r="E13" s="3" t="s">
        <v>189</v>
      </c>
      <c r="F13" s="3" t="s">
        <v>190</v>
      </c>
      <c r="G13" s="3" t="s">
        <v>191</v>
      </c>
      <c r="H13" s="3">
        <v>0</v>
      </c>
    </row>
    <row r="14" spans="1:8" ht="79.5" customHeight="1">
      <c r="A14" s="2" t="s">
        <v>192</v>
      </c>
      <c r="B14" s="4" t="s">
        <v>131</v>
      </c>
      <c r="C14" s="5" t="s">
        <v>193</v>
      </c>
      <c r="D14" s="6">
        <v>3</v>
      </c>
      <c r="E14" s="3" t="s">
        <v>194</v>
      </c>
      <c r="F14" s="3">
        <v>0</v>
      </c>
      <c r="G14" s="3" t="s">
        <v>195</v>
      </c>
      <c r="H14" s="3">
        <v>0</v>
      </c>
    </row>
    <row r="15" spans="1:8" ht="79.5" customHeight="1">
      <c r="A15" s="2" t="s">
        <v>196</v>
      </c>
      <c r="B15" s="4" t="s">
        <v>131</v>
      </c>
      <c r="C15" s="5" t="s">
        <v>131</v>
      </c>
      <c r="D15" s="6">
        <v>6</v>
      </c>
      <c r="E15" s="3" t="s">
        <v>197</v>
      </c>
      <c r="F15" s="3">
        <v>0</v>
      </c>
      <c r="G15" s="3" t="s">
        <v>198</v>
      </c>
      <c r="H15" s="3" t="s">
        <v>199</v>
      </c>
    </row>
    <row r="16" spans="1:8" ht="79.5" customHeight="1">
      <c r="A16" s="2" t="s">
        <v>200</v>
      </c>
      <c r="B16" s="4" t="s">
        <v>131</v>
      </c>
      <c r="C16" s="5" t="s">
        <v>131</v>
      </c>
      <c r="D16" s="6">
        <v>5</v>
      </c>
      <c r="E16" s="3" t="s">
        <v>201</v>
      </c>
      <c r="F16" s="3" t="s">
        <v>202</v>
      </c>
      <c r="G16" s="3" t="s">
        <v>203</v>
      </c>
      <c r="H16" s="3" t="s">
        <v>204</v>
      </c>
    </row>
    <row r="17" spans="1:8" ht="79.5" customHeight="1">
      <c r="A17" s="2" t="s">
        <v>205</v>
      </c>
      <c r="B17" s="4" t="s">
        <v>131</v>
      </c>
      <c r="C17" s="5" t="s">
        <v>206</v>
      </c>
      <c r="D17" s="6">
        <v>3</v>
      </c>
      <c r="E17" s="3" t="s">
        <v>207</v>
      </c>
      <c r="F17" s="3" t="s">
        <v>208</v>
      </c>
      <c r="G17" s="3" t="s">
        <v>209</v>
      </c>
      <c r="H17" s="3">
        <v>0</v>
      </c>
    </row>
    <row r="18" ht="79.5" customHeight="1"/>
    <row r="19" ht="79.5" customHeight="1"/>
    <row r="20" ht="79.5" customHeight="1"/>
  </sheetData>
  <sheetProtection/>
  <mergeCells count="2">
    <mergeCell ref="B2:D2"/>
    <mergeCell ref="E2:H2"/>
  </mergeCells>
  <printOptions/>
  <pageMargins left="0.75" right="0.75" top="1" bottom="1" header="0.512" footer="0.512"/>
  <pageSetup fitToHeight="2" fitToWidth="1" orientation="landscape" paperSize="9" scale="55"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IV16384"/>
    </sheetView>
  </sheetViews>
  <sheetFormatPr defaultColWidth="9.00390625" defaultRowHeight="13.5"/>
  <cols>
    <col min="2" max="4" width="9.00390625" style="1" customWidth="1"/>
    <col min="5" max="8" width="50.625" style="0" customWidth="1"/>
  </cols>
  <sheetData>
    <row r="1" spans="1:5" ht="18.75" customHeight="1">
      <c r="A1" t="s">
        <v>21</v>
      </c>
      <c r="E1" t="s">
        <v>39</v>
      </c>
    </row>
    <row r="2" spans="1:8" ht="18.75" customHeight="1">
      <c r="A2" s="2"/>
      <c r="B2" s="24" t="s">
        <v>31</v>
      </c>
      <c r="C2" s="24"/>
      <c r="D2" s="24"/>
      <c r="E2" s="24" t="s">
        <v>32</v>
      </c>
      <c r="F2" s="24"/>
      <c r="G2" s="24"/>
      <c r="H2" s="24"/>
    </row>
    <row r="3" spans="1:8" ht="28.5" customHeight="1">
      <c r="A3" s="2"/>
      <c r="B3" s="4" t="s">
        <v>22</v>
      </c>
      <c r="C3" s="5" t="s">
        <v>28</v>
      </c>
      <c r="D3" s="6" t="s">
        <v>30</v>
      </c>
      <c r="E3" s="2" t="s">
        <v>33</v>
      </c>
      <c r="F3" s="2" t="s">
        <v>34</v>
      </c>
      <c r="G3" s="2" t="s">
        <v>36</v>
      </c>
      <c r="H3" s="2" t="s">
        <v>38</v>
      </c>
    </row>
    <row r="4" spans="1:8" ht="39.75" customHeight="1">
      <c r="A4" s="2" t="s">
        <v>338</v>
      </c>
      <c r="B4" s="4" t="s">
        <v>339</v>
      </c>
      <c r="C4" s="5" t="s">
        <v>340</v>
      </c>
      <c r="D4" s="6">
        <v>5</v>
      </c>
      <c r="E4" s="3" t="s">
        <v>341</v>
      </c>
      <c r="F4" s="3" t="s">
        <v>342</v>
      </c>
      <c r="G4" s="3" t="s">
        <v>343</v>
      </c>
      <c r="H4" s="3" t="s">
        <v>344</v>
      </c>
    </row>
    <row r="5" spans="1:8" ht="75.75" customHeight="1">
      <c r="A5" s="2" t="s">
        <v>345</v>
      </c>
      <c r="B5" s="4" t="s">
        <v>339</v>
      </c>
      <c r="C5" s="5" t="s">
        <v>346</v>
      </c>
      <c r="D5" s="6">
        <v>2</v>
      </c>
      <c r="E5" s="3" t="s">
        <v>351</v>
      </c>
      <c r="F5" s="3" t="s">
        <v>352</v>
      </c>
      <c r="G5" s="3" t="s">
        <v>353</v>
      </c>
      <c r="H5" s="3" t="s">
        <v>354</v>
      </c>
    </row>
    <row r="6" spans="1:8" ht="59.25" customHeight="1">
      <c r="A6" s="2" t="s">
        <v>355</v>
      </c>
      <c r="B6" s="4" t="s">
        <v>339</v>
      </c>
      <c r="C6" s="5" t="s">
        <v>356</v>
      </c>
      <c r="D6" s="6">
        <v>2</v>
      </c>
      <c r="E6" s="3" t="s">
        <v>357</v>
      </c>
      <c r="F6" s="3" t="s">
        <v>358</v>
      </c>
      <c r="G6" s="3" t="s">
        <v>37</v>
      </c>
      <c r="H6" s="3" t="s">
        <v>359</v>
      </c>
    </row>
    <row r="7" spans="1:8" ht="79.5" customHeight="1">
      <c r="A7" s="2" t="s">
        <v>360</v>
      </c>
      <c r="B7" s="4" t="s">
        <v>339</v>
      </c>
      <c r="C7" s="5" t="s">
        <v>361</v>
      </c>
      <c r="D7" s="6">
        <v>1</v>
      </c>
      <c r="E7" s="3" t="s">
        <v>362</v>
      </c>
      <c r="F7" s="3" t="s">
        <v>363</v>
      </c>
      <c r="G7" s="3" t="s">
        <v>37</v>
      </c>
      <c r="H7" s="3" t="s">
        <v>364</v>
      </c>
    </row>
    <row r="8" spans="1:8" ht="69.75" customHeight="1">
      <c r="A8" s="9" t="s">
        <v>365</v>
      </c>
      <c r="B8" s="3" t="s">
        <v>339</v>
      </c>
      <c r="C8" s="3" t="s">
        <v>339</v>
      </c>
      <c r="D8" s="3">
        <v>2</v>
      </c>
      <c r="E8" s="11" t="s">
        <v>366</v>
      </c>
      <c r="F8" s="11" t="s">
        <v>367</v>
      </c>
      <c r="G8" s="11" t="s">
        <v>37</v>
      </c>
      <c r="H8" s="11" t="s">
        <v>368</v>
      </c>
    </row>
    <row r="9" spans="1:8" ht="79.5" customHeight="1">
      <c r="A9" s="9" t="s">
        <v>369</v>
      </c>
      <c r="B9" s="3" t="s">
        <v>339</v>
      </c>
      <c r="C9" s="3" t="s">
        <v>370</v>
      </c>
      <c r="D9" s="3">
        <v>1</v>
      </c>
      <c r="E9" s="11" t="s">
        <v>371</v>
      </c>
      <c r="F9" s="11" t="s">
        <v>372</v>
      </c>
      <c r="G9" s="11" t="s">
        <v>373</v>
      </c>
      <c r="H9" s="11" t="s">
        <v>374</v>
      </c>
    </row>
    <row r="10" spans="1:8" ht="79.5" customHeight="1">
      <c r="A10" s="9" t="s">
        <v>375</v>
      </c>
      <c r="B10" s="3" t="s">
        <v>339</v>
      </c>
      <c r="C10" s="3" t="s">
        <v>376</v>
      </c>
      <c r="D10" s="3">
        <v>6</v>
      </c>
      <c r="E10" s="11" t="s">
        <v>377</v>
      </c>
      <c r="F10" s="11" t="s">
        <v>378</v>
      </c>
      <c r="G10" s="11" t="s">
        <v>379</v>
      </c>
      <c r="H10" s="11" t="s">
        <v>380</v>
      </c>
    </row>
    <row r="11" spans="1:8" ht="79.5" customHeight="1">
      <c r="A11" s="9" t="s">
        <v>381</v>
      </c>
      <c r="B11" s="3" t="s">
        <v>339</v>
      </c>
      <c r="C11" s="3" t="s">
        <v>339</v>
      </c>
      <c r="D11" s="3">
        <v>2</v>
      </c>
      <c r="E11" s="11" t="s">
        <v>382</v>
      </c>
      <c r="F11" s="11" t="s">
        <v>383</v>
      </c>
      <c r="G11" s="11" t="s">
        <v>384</v>
      </c>
      <c r="H11" s="11" t="s">
        <v>385</v>
      </c>
    </row>
  </sheetData>
  <sheetProtection/>
  <mergeCells count="2">
    <mergeCell ref="B2:D2"/>
    <mergeCell ref="E2:H2"/>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IV16384"/>
    </sheetView>
  </sheetViews>
  <sheetFormatPr defaultColWidth="9.00390625" defaultRowHeight="13.5"/>
  <cols>
    <col min="2" max="2" width="9.00390625" style="1" customWidth="1"/>
    <col min="3" max="3" width="10.75390625" style="1" customWidth="1"/>
    <col min="4" max="4" width="9.00390625" style="1" customWidth="1"/>
    <col min="5" max="8" width="50.625" style="0" customWidth="1"/>
  </cols>
  <sheetData>
    <row r="1" spans="1:5" ht="18.75" customHeight="1">
      <c r="A1" t="s">
        <v>21</v>
      </c>
      <c r="E1" t="s">
        <v>39</v>
      </c>
    </row>
    <row r="2" spans="1:8" ht="18.75" customHeight="1">
      <c r="A2" s="2"/>
      <c r="B2" s="24" t="s">
        <v>31</v>
      </c>
      <c r="C2" s="24"/>
      <c r="D2" s="24"/>
      <c r="E2" s="24" t="s">
        <v>32</v>
      </c>
      <c r="F2" s="24"/>
      <c r="G2" s="24"/>
      <c r="H2" s="24"/>
    </row>
    <row r="3" spans="1:8" ht="28.5" customHeight="1">
      <c r="A3" s="2"/>
      <c r="B3" s="4" t="s">
        <v>22</v>
      </c>
      <c r="C3" s="5" t="s">
        <v>28</v>
      </c>
      <c r="D3" s="6" t="s">
        <v>30</v>
      </c>
      <c r="E3" s="2" t="s">
        <v>33</v>
      </c>
      <c r="F3" s="2" t="s">
        <v>34</v>
      </c>
      <c r="G3" s="2" t="s">
        <v>36</v>
      </c>
      <c r="H3" s="2" t="s">
        <v>38</v>
      </c>
    </row>
    <row r="4" spans="1:8" ht="80.25" customHeight="1">
      <c r="A4" s="2" t="s">
        <v>386</v>
      </c>
      <c r="B4" s="4" t="s">
        <v>387</v>
      </c>
      <c r="C4" s="5" t="s">
        <v>388</v>
      </c>
      <c r="D4" s="6">
        <v>3</v>
      </c>
      <c r="E4" s="3" t="s">
        <v>389</v>
      </c>
      <c r="F4" s="3" t="s">
        <v>390</v>
      </c>
      <c r="G4" s="3" t="s">
        <v>37</v>
      </c>
      <c r="H4" s="3" t="s">
        <v>391</v>
      </c>
    </row>
    <row r="5" spans="1:8" ht="70.5" customHeight="1">
      <c r="A5" s="2" t="s">
        <v>392</v>
      </c>
      <c r="B5" s="4" t="s">
        <v>387</v>
      </c>
      <c r="C5" s="5" t="s">
        <v>393</v>
      </c>
      <c r="D5" s="6">
        <v>3</v>
      </c>
      <c r="E5" s="3" t="s">
        <v>394</v>
      </c>
      <c r="F5" s="3" t="s">
        <v>395</v>
      </c>
      <c r="G5" s="3" t="s">
        <v>396</v>
      </c>
      <c r="H5" s="3"/>
    </row>
    <row r="6" spans="1:8" ht="84" customHeight="1">
      <c r="A6" s="2" t="s">
        <v>397</v>
      </c>
      <c r="B6" s="4" t="s">
        <v>387</v>
      </c>
      <c r="C6" s="5" t="s">
        <v>393</v>
      </c>
      <c r="D6" s="6">
        <v>6</v>
      </c>
      <c r="E6" s="3" t="s">
        <v>398</v>
      </c>
      <c r="F6" s="3"/>
      <c r="G6" s="3" t="s">
        <v>399</v>
      </c>
      <c r="H6" s="3" t="s">
        <v>400</v>
      </c>
    </row>
    <row r="7" spans="1:8" ht="69.75" customHeight="1">
      <c r="A7" s="2" t="s">
        <v>401</v>
      </c>
      <c r="B7" s="4" t="s">
        <v>387</v>
      </c>
      <c r="C7" s="5" t="s">
        <v>393</v>
      </c>
      <c r="D7" s="6">
        <v>3</v>
      </c>
      <c r="E7" s="3" t="s">
        <v>402</v>
      </c>
      <c r="F7" s="3" t="s">
        <v>403</v>
      </c>
      <c r="G7" s="3" t="s">
        <v>37</v>
      </c>
      <c r="H7" s="3" t="s">
        <v>404</v>
      </c>
    </row>
    <row r="8" spans="1:8" ht="79.5" customHeight="1">
      <c r="A8" s="2" t="s">
        <v>405</v>
      </c>
      <c r="B8" s="4" t="s">
        <v>387</v>
      </c>
      <c r="C8" s="5" t="s">
        <v>387</v>
      </c>
      <c r="D8" s="6">
        <v>4</v>
      </c>
      <c r="E8" s="3" t="s">
        <v>406</v>
      </c>
      <c r="F8" s="3" t="s">
        <v>407</v>
      </c>
      <c r="G8" s="3" t="s">
        <v>408</v>
      </c>
      <c r="H8" s="3" t="s">
        <v>409</v>
      </c>
    </row>
    <row r="9" spans="1:8" ht="79.5" customHeight="1">
      <c r="A9" s="2" t="s">
        <v>410</v>
      </c>
      <c r="B9" s="4" t="s">
        <v>387</v>
      </c>
      <c r="C9" s="5" t="s">
        <v>411</v>
      </c>
      <c r="D9" s="6">
        <v>2</v>
      </c>
      <c r="E9" s="3" t="s">
        <v>412</v>
      </c>
      <c r="F9" s="3" t="s">
        <v>413</v>
      </c>
      <c r="G9" s="3"/>
      <c r="H9" s="3" t="s">
        <v>414</v>
      </c>
    </row>
    <row r="10" spans="1:8" ht="79.5" customHeight="1">
      <c r="A10" s="2" t="s">
        <v>415</v>
      </c>
      <c r="B10" s="4" t="s">
        <v>387</v>
      </c>
      <c r="C10" s="5" t="s">
        <v>416</v>
      </c>
      <c r="D10" s="6">
        <v>5</v>
      </c>
      <c r="E10" s="3" t="s">
        <v>417</v>
      </c>
      <c r="F10" s="3"/>
      <c r="G10" s="3"/>
      <c r="H10" s="3" t="s">
        <v>418</v>
      </c>
    </row>
    <row r="11" spans="1:8" ht="79.5" customHeight="1">
      <c r="A11" s="2" t="s">
        <v>419</v>
      </c>
      <c r="B11" s="4" t="s">
        <v>387</v>
      </c>
      <c r="C11" s="5" t="s">
        <v>420</v>
      </c>
      <c r="D11" s="6">
        <v>6</v>
      </c>
      <c r="E11" s="3" t="s">
        <v>421</v>
      </c>
      <c r="F11" s="3" t="s">
        <v>422</v>
      </c>
      <c r="G11" s="3" t="s">
        <v>423</v>
      </c>
      <c r="H11" s="3" t="s">
        <v>424</v>
      </c>
    </row>
    <row r="12" spans="1:8" ht="79.5" customHeight="1">
      <c r="A12" s="2" t="s">
        <v>425</v>
      </c>
      <c r="B12" s="4" t="s">
        <v>387</v>
      </c>
      <c r="C12" s="5" t="s">
        <v>426</v>
      </c>
      <c r="D12" s="6">
        <v>2</v>
      </c>
      <c r="E12" s="3" t="s">
        <v>427</v>
      </c>
      <c r="F12" s="3" t="s">
        <v>428</v>
      </c>
      <c r="G12" s="3" t="s">
        <v>429</v>
      </c>
      <c r="H12" s="3" t="s">
        <v>430</v>
      </c>
    </row>
    <row r="13" spans="1:8" ht="111" customHeight="1">
      <c r="A13" s="2" t="s">
        <v>431</v>
      </c>
      <c r="B13" s="4" t="s">
        <v>387</v>
      </c>
      <c r="C13" s="5" t="s">
        <v>432</v>
      </c>
      <c r="D13" s="6">
        <v>1</v>
      </c>
      <c r="E13" s="3" t="s">
        <v>433</v>
      </c>
      <c r="F13" s="3" t="s">
        <v>434</v>
      </c>
      <c r="G13" s="3" t="s">
        <v>435</v>
      </c>
      <c r="H13" s="3" t="s">
        <v>436</v>
      </c>
    </row>
    <row r="14" spans="1:8" ht="79.5" customHeight="1">
      <c r="A14" s="2" t="s">
        <v>437</v>
      </c>
      <c r="B14" s="4" t="s">
        <v>387</v>
      </c>
      <c r="C14" s="5" t="s">
        <v>393</v>
      </c>
      <c r="D14" s="6">
        <v>2</v>
      </c>
      <c r="E14" s="3" t="s">
        <v>438</v>
      </c>
      <c r="F14" s="3" t="s">
        <v>439</v>
      </c>
      <c r="G14" s="3" t="s">
        <v>440</v>
      </c>
      <c r="H14" s="3" t="s">
        <v>441</v>
      </c>
    </row>
    <row r="15" spans="1:8" ht="87" customHeight="1">
      <c r="A15" s="2" t="s">
        <v>442</v>
      </c>
      <c r="B15" s="4" t="s">
        <v>387</v>
      </c>
      <c r="C15" s="5" t="s">
        <v>387</v>
      </c>
      <c r="D15" s="6">
        <v>3</v>
      </c>
      <c r="E15" s="3" t="s">
        <v>443</v>
      </c>
      <c r="F15" s="3" t="s">
        <v>444</v>
      </c>
      <c r="G15" s="3" t="s">
        <v>445</v>
      </c>
      <c r="H15" s="3" t="s">
        <v>446</v>
      </c>
    </row>
    <row r="16" spans="1:8" ht="79.5" customHeight="1">
      <c r="A16" s="2" t="s">
        <v>447</v>
      </c>
      <c r="B16" s="4" t="s">
        <v>387</v>
      </c>
      <c r="C16" s="5" t="s">
        <v>448</v>
      </c>
      <c r="D16" s="6">
        <v>3.5</v>
      </c>
      <c r="E16" s="3" t="s">
        <v>449</v>
      </c>
      <c r="F16" s="3" t="s">
        <v>450</v>
      </c>
      <c r="G16" s="3" t="s">
        <v>451</v>
      </c>
      <c r="H16" s="3" t="s">
        <v>452</v>
      </c>
    </row>
    <row r="17" spans="1:8" ht="79.5" customHeight="1">
      <c r="A17" s="2" t="s">
        <v>453</v>
      </c>
      <c r="B17" s="4" t="s">
        <v>387</v>
      </c>
      <c r="C17" s="5" t="s">
        <v>393</v>
      </c>
      <c r="D17" s="6">
        <v>6</v>
      </c>
      <c r="E17" s="3" t="s">
        <v>456</v>
      </c>
      <c r="F17" s="3" t="s">
        <v>457</v>
      </c>
      <c r="G17" s="3" t="s">
        <v>458</v>
      </c>
      <c r="H17" s="3" t="s">
        <v>459</v>
      </c>
    </row>
    <row r="18" spans="1:8" ht="158.25" customHeight="1">
      <c r="A18" s="2" t="s">
        <v>460</v>
      </c>
      <c r="B18" s="4" t="s">
        <v>387</v>
      </c>
      <c r="C18" s="5" t="s">
        <v>461</v>
      </c>
      <c r="D18" s="6">
        <v>3</v>
      </c>
      <c r="E18" s="3" t="s">
        <v>462</v>
      </c>
      <c r="F18" s="3" t="s">
        <v>463</v>
      </c>
      <c r="G18" s="3" t="s">
        <v>464</v>
      </c>
      <c r="H18" s="3" t="s">
        <v>465</v>
      </c>
    </row>
    <row r="19" ht="79.5" customHeight="1"/>
    <row r="20" ht="39.75" customHeight="1"/>
    <row r="21" ht="39.75" customHeight="1"/>
  </sheetData>
  <sheetProtection/>
  <mergeCells count="2">
    <mergeCell ref="B2:D2"/>
    <mergeCell ref="E2:H2"/>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F10">
      <selection activeCell="H4" sqref="H4"/>
    </sheetView>
  </sheetViews>
  <sheetFormatPr defaultColWidth="9.00390625" defaultRowHeight="13.5"/>
  <cols>
    <col min="2" max="2" width="9.00390625" style="1" customWidth="1"/>
    <col min="3" max="3" width="10.75390625" style="1" customWidth="1"/>
    <col min="4" max="4" width="9.00390625" style="1" customWidth="1"/>
    <col min="5" max="8" width="50.625" style="0" customWidth="1"/>
  </cols>
  <sheetData>
    <row r="1" spans="1:5" ht="18.75" customHeight="1">
      <c r="A1" t="s">
        <v>21</v>
      </c>
      <c r="E1" t="s">
        <v>39</v>
      </c>
    </row>
    <row r="2" spans="1:8" ht="18.75" customHeight="1">
      <c r="A2" s="2"/>
      <c r="B2" s="24" t="s">
        <v>31</v>
      </c>
      <c r="C2" s="24"/>
      <c r="D2" s="24"/>
      <c r="E2" s="24" t="s">
        <v>32</v>
      </c>
      <c r="F2" s="24"/>
      <c r="G2" s="24"/>
      <c r="H2" s="24"/>
    </row>
    <row r="3" spans="1:8" ht="28.5" customHeight="1">
      <c r="A3" s="2"/>
      <c r="B3" s="4" t="s">
        <v>22</v>
      </c>
      <c r="C3" s="5" t="s">
        <v>28</v>
      </c>
      <c r="D3" s="6" t="s">
        <v>30</v>
      </c>
      <c r="E3" s="2" t="s">
        <v>33</v>
      </c>
      <c r="F3" s="2" t="s">
        <v>34</v>
      </c>
      <c r="G3" s="2" t="s">
        <v>36</v>
      </c>
      <c r="H3" s="2" t="s">
        <v>38</v>
      </c>
    </row>
    <row r="4" spans="1:8" ht="80.25" customHeight="1">
      <c r="A4" s="2" t="s">
        <v>53</v>
      </c>
      <c r="B4" s="4" t="s">
        <v>61</v>
      </c>
      <c r="C4" s="5" t="s">
        <v>62</v>
      </c>
      <c r="D4" s="6">
        <v>1</v>
      </c>
      <c r="E4" s="3" t="s">
        <v>63</v>
      </c>
      <c r="F4" s="3" t="s">
        <v>64</v>
      </c>
      <c r="G4" s="3" t="s">
        <v>65</v>
      </c>
      <c r="H4" s="3" t="s">
        <v>66</v>
      </c>
    </row>
    <row r="5" spans="1:8" ht="70.5" customHeight="1">
      <c r="A5" s="2" t="s">
        <v>54</v>
      </c>
      <c r="B5" s="4" t="s">
        <v>67</v>
      </c>
      <c r="C5" s="5" t="s">
        <v>68</v>
      </c>
      <c r="D5" s="6">
        <v>3</v>
      </c>
      <c r="E5" s="3" t="s">
        <v>69</v>
      </c>
      <c r="F5" s="3" t="s">
        <v>70</v>
      </c>
      <c r="G5" s="3" t="s">
        <v>37</v>
      </c>
      <c r="H5" s="3" t="s">
        <v>71</v>
      </c>
    </row>
    <row r="6" spans="1:8" ht="84" customHeight="1">
      <c r="A6" s="2" t="s">
        <v>55</v>
      </c>
      <c r="B6" s="4" t="s">
        <v>72</v>
      </c>
      <c r="C6" s="5" t="s">
        <v>73</v>
      </c>
      <c r="D6" s="6">
        <v>1</v>
      </c>
      <c r="E6" s="3" t="s">
        <v>74</v>
      </c>
      <c r="F6" s="3" t="s">
        <v>75</v>
      </c>
      <c r="G6" s="3" t="s">
        <v>76</v>
      </c>
      <c r="H6" s="3" t="s">
        <v>77</v>
      </c>
    </row>
    <row r="7" spans="1:8" ht="69.75" customHeight="1">
      <c r="A7" s="2" t="s">
        <v>56</v>
      </c>
      <c r="B7" s="4" t="s">
        <v>67</v>
      </c>
      <c r="C7" s="7" t="s">
        <v>78</v>
      </c>
      <c r="D7" s="6">
        <v>6</v>
      </c>
      <c r="E7" s="3" t="s">
        <v>105</v>
      </c>
      <c r="F7" s="3" t="s">
        <v>79</v>
      </c>
      <c r="G7" s="3" t="s">
        <v>37</v>
      </c>
      <c r="H7" s="3">
        <v>0</v>
      </c>
    </row>
    <row r="8" spans="1:8" ht="79.5" customHeight="1">
      <c r="A8" s="2" t="s">
        <v>57</v>
      </c>
      <c r="B8" s="4" t="s">
        <v>72</v>
      </c>
      <c r="C8" s="5" t="s">
        <v>80</v>
      </c>
      <c r="D8" s="6">
        <v>3</v>
      </c>
      <c r="E8" s="3" t="s">
        <v>81</v>
      </c>
      <c r="F8" s="3" t="s">
        <v>82</v>
      </c>
      <c r="G8" s="3" t="s">
        <v>83</v>
      </c>
      <c r="H8" s="2">
        <v>0</v>
      </c>
    </row>
    <row r="9" spans="1:8" ht="79.5" customHeight="1">
      <c r="A9" s="2" t="s">
        <v>58</v>
      </c>
      <c r="B9" s="4" t="s">
        <v>72</v>
      </c>
      <c r="C9" s="5" t="s">
        <v>84</v>
      </c>
      <c r="D9" s="6">
        <v>0</v>
      </c>
      <c r="E9" s="3" t="s">
        <v>85</v>
      </c>
      <c r="F9" s="3" t="s">
        <v>109</v>
      </c>
      <c r="G9" s="3" t="s">
        <v>86</v>
      </c>
      <c r="H9" s="3" t="s">
        <v>87</v>
      </c>
    </row>
    <row r="10" spans="1:8" ht="79.5" customHeight="1">
      <c r="A10" s="2" t="s">
        <v>59</v>
      </c>
      <c r="B10" s="4" t="s">
        <v>72</v>
      </c>
      <c r="C10" s="5" t="s">
        <v>88</v>
      </c>
      <c r="D10" s="6">
        <v>1</v>
      </c>
      <c r="E10" s="3" t="s">
        <v>89</v>
      </c>
      <c r="F10" s="3" t="s">
        <v>90</v>
      </c>
      <c r="G10" s="3" t="s">
        <v>91</v>
      </c>
      <c r="H10" s="3" t="s">
        <v>92</v>
      </c>
    </row>
    <row r="11" spans="1:8" ht="79.5" customHeight="1">
      <c r="A11" s="2" t="s">
        <v>60</v>
      </c>
      <c r="B11" s="4" t="s">
        <v>72</v>
      </c>
      <c r="C11" s="5" t="s">
        <v>93</v>
      </c>
      <c r="D11" s="6">
        <v>2</v>
      </c>
      <c r="E11" s="3" t="s">
        <v>94</v>
      </c>
      <c r="F11" s="3" t="s">
        <v>95</v>
      </c>
      <c r="G11" s="3" t="s">
        <v>96</v>
      </c>
      <c r="H11" s="3" t="s">
        <v>97</v>
      </c>
    </row>
    <row r="12" ht="79.5" customHeight="1"/>
    <row r="13" ht="39.75" customHeight="1"/>
    <row r="14" ht="39.75" customHeight="1"/>
  </sheetData>
  <sheetProtection/>
  <mergeCells count="2">
    <mergeCell ref="B2:D2"/>
    <mergeCell ref="E2:H2"/>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H7"/>
  <sheetViews>
    <sheetView zoomScalePageLayoutView="0" workbookViewId="0" topLeftCell="F1">
      <selection activeCell="H25" sqref="H25"/>
    </sheetView>
  </sheetViews>
  <sheetFormatPr defaultColWidth="9.00390625" defaultRowHeight="13.5"/>
  <cols>
    <col min="2" max="4" width="9.00390625" style="1" customWidth="1"/>
    <col min="5" max="8" width="50.625" style="0" customWidth="1"/>
  </cols>
  <sheetData>
    <row r="1" spans="1:5" ht="18.75" customHeight="1">
      <c r="A1" t="s">
        <v>21</v>
      </c>
      <c r="E1" t="s">
        <v>39</v>
      </c>
    </row>
    <row r="2" spans="1:8" ht="18.75" customHeight="1">
      <c r="A2" s="2"/>
      <c r="B2" s="24" t="s">
        <v>31</v>
      </c>
      <c r="C2" s="24"/>
      <c r="D2" s="24"/>
      <c r="E2" s="24" t="s">
        <v>32</v>
      </c>
      <c r="F2" s="24"/>
      <c r="G2" s="24"/>
      <c r="H2" s="24"/>
    </row>
    <row r="3" spans="1:8" ht="28.5" customHeight="1">
      <c r="A3" s="2"/>
      <c r="B3" s="4" t="s">
        <v>22</v>
      </c>
      <c r="C3" s="5" t="s">
        <v>28</v>
      </c>
      <c r="D3" s="6" t="s">
        <v>30</v>
      </c>
      <c r="E3" s="2" t="s">
        <v>33</v>
      </c>
      <c r="F3" s="2" t="s">
        <v>34</v>
      </c>
      <c r="G3" s="2" t="s">
        <v>36</v>
      </c>
      <c r="H3" s="2" t="s">
        <v>38</v>
      </c>
    </row>
    <row r="4" spans="1:8" ht="39.75" customHeight="1">
      <c r="A4" s="2" t="s">
        <v>24</v>
      </c>
      <c r="B4" s="4" t="s">
        <v>23</v>
      </c>
      <c r="C4" s="5" t="s">
        <v>29</v>
      </c>
      <c r="D4" s="6">
        <v>1</v>
      </c>
      <c r="E4" s="3" t="s">
        <v>50</v>
      </c>
      <c r="F4" s="3" t="s">
        <v>35</v>
      </c>
      <c r="G4" s="3" t="s">
        <v>37</v>
      </c>
      <c r="H4" s="3">
        <v>0</v>
      </c>
    </row>
    <row r="5" spans="1:8" ht="75.75" customHeight="1">
      <c r="A5" s="2" t="s">
        <v>25</v>
      </c>
      <c r="B5" s="4" t="s">
        <v>23</v>
      </c>
      <c r="C5" s="5">
        <v>0</v>
      </c>
      <c r="D5" s="6">
        <v>2</v>
      </c>
      <c r="E5" s="3" t="s">
        <v>40</v>
      </c>
      <c r="F5" s="3" t="s">
        <v>41</v>
      </c>
      <c r="G5" s="3" t="s">
        <v>42</v>
      </c>
      <c r="H5" s="3" t="s">
        <v>43</v>
      </c>
    </row>
    <row r="6" spans="1:8" ht="59.25" customHeight="1">
      <c r="A6" s="2" t="s">
        <v>26</v>
      </c>
      <c r="B6" s="4" t="s">
        <v>23</v>
      </c>
      <c r="C6" s="5" t="s">
        <v>44</v>
      </c>
      <c r="D6" s="6">
        <v>1</v>
      </c>
      <c r="E6" s="3" t="s">
        <v>45</v>
      </c>
      <c r="F6" s="3" t="s">
        <v>122</v>
      </c>
      <c r="G6" s="3" t="s">
        <v>46</v>
      </c>
      <c r="H6" s="3" t="s">
        <v>47</v>
      </c>
    </row>
    <row r="7" spans="1:8" ht="39.75" customHeight="1">
      <c r="A7" s="2" t="s">
        <v>27</v>
      </c>
      <c r="B7" s="4" t="s">
        <v>23</v>
      </c>
      <c r="C7" s="5" t="s">
        <v>48</v>
      </c>
      <c r="D7" s="6">
        <v>2</v>
      </c>
      <c r="E7" s="3" t="s">
        <v>49</v>
      </c>
      <c r="F7" s="3" t="s">
        <v>51</v>
      </c>
      <c r="G7" s="3" t="s">
        <v>37</v>
      </c>
      <c r="H7" s="3" t="s">
        <v>52</v>
      </c>
    </row>
  </sheetData>
  <sheetProtection/>
  <mergeCells count="2">
    <mergeCell ref="B2:D2"/>
    <mergeCell ref="E2:H2"/>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2:Q9"/>
  <sheetViews>
    <sheetView zoomScale="75" zoomScaleNormal="75" zoomScalePageLayoutView="0" workbookViewId="0" topLeftCell="A1">
      <pane xSplit="1" ySplit="3" topLeftCell="K4" activePane="bottomRight" state="frozen"/>
      <selection pane="topLeft" activeCell="A1" sqref="A1"/>
      <selection pane="topRight" activeCell="B1" sqref="B1"/>
      <selection pane="bottomLeft" activeCell="A4" sqref="A4"/>
      <selection pane="bottomRight" activeCell="M6" sqref="M6"/>
    </sheetView>
  </sheetViews>
  <sheetFormatPr defaultColWidth="9.00390625" defaultRowHeight="13.5"/>
  <cols>
    <col min="7" max="7" width="31.125" style="0" customWidth="1"/>
    <col min="8" max="8" width="35.625" style="1" customWidth="1"/>
    <col min="9" max="9" width="30.875" style="1" customWidth="1"/>
    <col min="10" max="10" width="51.00390625" style="1" customWidth="1"/>
    <col min="11" max="11" width="30.625" style="0" customWidth="1"/>
    <col min="12" max="12" width="35.625" style="0" customWidth="1"/>
    <col min="13" max="13" width="30.625" style="0" customWidth="1"/>
    <col min="14" max="14" width="73.625" style="1" customWidth="1"/>
    <col min="16" max="16" width="31.50390625" style="0" customWidth="1"/>
    <col min="17" max="17" width="0.2421875" style="0" customWidth="1"/>
  </cols>
  <sheetData>
    <row r="2" spans="2:6" ht="30" customHeight="1">
      <c r="B2" t="s">
        <v>100</v>
      </c>
      <c r="C2" t="s">
        <v>99</v>
      </c>
      <c r="D2" s="25" t="s">
        <v>103</v>
      </c>
      <c r="E2" s="25"/>
      <c r="F2" s="25"/>
    </row>
    <row r="3" spans="3:17" ht="26.25" customHeight="1">
      <c r="C3" t="s">
        <v>348</v>
      </c>
      <c r="D3" t="s">
        <v>101</v>
      </c>
      <c r="E3" t="s">
        <v>102</v>
      </c>
      <c r="F3" t="s">
        <v>104</v>
      </c>
      <c r="G3" t="s">
        <v>115</v>
      </c>
      <c r="H3" s="1" t="s">
        <v>106</v>
      </c>
      <c r="I3" s="1" t="s">
        <v>114</v>
      </c>
      <c r="J3" s="1" t="s">
        <v>108</v>
      </c>
      <c r="K3" s="2" t="s">
        <v>113</v>
      </c>
      <c r="L3" s="2" t="s">
        <v>112</v>
      </c>
      <c r="M3" s="2" t="s">
        <v>38</v>
      </c>
      <c r="N3" s="28" t="s">
        <v>120</v>
      </c>
      <c r="O3" s="25"/>
      <c r="P3" s="25"/>
      <c r="Q3" s="25"/>
    </row>
    <row r="4" spans="1:17" ht="192.75" customHeight="1">
      <c r="A4" t="s">
        <v>98</v>
      </c>
      <c r="C4">
        <v>8</v>
      </c>
      <c r="D4">
        <v>6</v>
      </c>
      <c r="E4">
        <v>2</v>
      </c>
      <c r="G4" s="1" t="s">
        <v>107</v>
      </c>
      <c r="H4" s="1" t="s">
        <v>110</v>
      </c>
      <c r="I4" s="1" t="s">
        <v>123</v>
      </c>
      <c r="J4" s="1" t="s">
        <v>111</v>
      </c>
      <c r="K4" s="1" t="s">
        <v>116</v>
      </c>
      <c r="L4" s="1" t="s">
        <v>117</v>
      </c>
      <c r="M4" s="1" t="s">
        <v>119</v>
      </c>
      <c r="N4" s="25" t="s">
        <v>118</v>
      </c>
      <c r="O4" s="25"/>
      <c r="P4" s="25"/>
      <c r="Q4" s="25"/>
    </row>
    <row r="5" spans="1:17" ht="99.75" customHeight="1">
      <c r="A5" t="s">
        <v>23</v>
      </c>
      <c r="C5">
        <v>4</v>
      </c>
      <c r="D5">
        <v>2</v>
      </c>
      <c r="E5">
        <v>1</v>
      </c>
      <c r="F5">
        <v>1</v>
      </c>
      <c r="G5" s="1" t="s">
        <v>349</v>
      </c>
      <c r="H5" s="1" t="s">
        <v>121</v>
      </c>
      <c r="I5" s="1" t="s">
        <v>124</v>
      </c>
      <c r="J5" s="1" t="s">
        <v>125</v>
      </c>
      <c r="K5" s="1" t="s">
        <v>126</v>
      </c>
      <c r="L5" s="1" t="s">
        <v>127</v>
      </c>
      <c r="M5" s="1" t="s">
        <v>128</v>
      </c>
      <c r="N5" s="25" t="s">
        <v>129</v>
      </c>
      <c r="O5" s="25"/>
      <c r="P5" s="25"/>
      <c r="Q5" s="25"/>
    </row>
    <row r="6" spans="1:17" ht="409.5" customHeight="1">
      <c r="A6" t="s">
        <v>393</v>
      </c>
      <c r="C6">
        <v>15</v>
      </c>
      <c r="D6">
        <v>13</v>
      </c>
      <c r="E6">
        <v>2</v>
      </c>
      <c r="G6" s="1" t="s">
        <v>466</v>
      </c>
      <c r="H6" s="1" t="s">
        <v>467</v>
      </c>
      <c r="I6" s="1" t="s">
        <v>468</v>
      </c>
      <c r="J6" s="18" t="s">
        <v>469</v>
      </c>
      <c r="K6" s="1" t="s">
        <v>470</v>
      </c>
      <c r="L6" s="1" t="s">
        <v>471</v>
      </c>
      <c r="M6" s="1" t="s">
        <v>4</v>
      </c>
      <c r="N6" s="29" t="s">
        <v>472</v>
      </c>
      <c r="O6" s="25"/>
      <c r="P6" s="25"/>
      <c r="Q6" s="25"/>
    </row>
    <row r="7" spans="1:17" ht="300" customHeight="1">
      <c r="A7" s="1" t="s">
        <v>339</v>
      </c>
      <c r="B7" s="1"/>
      <c r="C7" s="1">
        <v>22</v>
      </c>
      <c r="D7" s="1">
        <v>19</v>
      </c>
      <c r="E7" s="1">
        <v>5</v>
      </c>
      <c r="F7" s="1">
        <v>0</v>
      </c>
      <c r="G7" s="1" t="s">
        <v>473</v>
      </c>
      <c r="H7" s="1" t="s">
        <v>474</v>
      </c>
      <c r="I7" s="1" t="s">
        <v>475</v>
      </c>
      <c r="J7" s="1" t="s">
        <v>476</v>
      </c>
      <c r="K7" s="1" t="s">
        <v>477</v>
      </c>
      <c r="L7" s="1" t="s">
        <v>14</v>
      </c>
      <c r="M7" s="1" t="s">
        <v>15</v>
      </c>
      <c r="N7" s="25" t="s">
        <v>16</v>
      </c>
      <c r="O7" s="25"/>
      <c r="P7" s="25"/>
      <c r="Q7" s="25"/>
    </row>
    <row r="8" spans="1:17" ht="409.5" customHeight="1">
      <c r="A8" t="s">
        <v>214</v>
      </c>
      <c r="C8">
        <v>25</v>
      </c>
      <c r="D8">
        <v>17</v>
      </c>
      <c r="E8">
        <v>8</v>
      </c>
      <c r="F8">
        <v>0</v>
      </c>
      <c r="G8" s="1" t="s">
        <v>17</v>
      </c>
      <c r="H8" s="1" t="s">
        <v>454</v>
      </c>
      <c r="I8" s="1" t="s">
        <v>18</v>
      </c>
      <c r="J8" s="1" t="s">
        <v>19</v>
      </c>
      <c r="K8" s="18" t="s">
        <v>20</v>
      </c>
      <c r="L8" s="19" t="s">
        <v>229</v>
      </c>
      <c r="M8" s="19" t="s">
        <v>1</v>
      </c>
      <c r="N8" s="27" t="s">
        <v>0</v>
      </c>
      <c r="O8" s="25"/>
      <c r="P8" s="25"/>
      <c r="Q8" s="25"/>
    </row>
    <row r="9" spans="1:17" ht="409.5" customHeight="1">
      <c r="A9" t="s">
        <v>347</v>
      </c>
      <c r="C9">
        <v>14</v>
      </c>
      <c r="D9">
        <v>11</v>
      </c>
      <c r="E9">
        <v>3</v>
      </c>
      <c r="G9" s="1" t="s">
        <v>350</v>
      </c>
      <c r="H9" s="1" t="s">
        <v>139</v>
      </c>
      <c r="I9" s="1" t="s">
        <v>141</v>
      </c>
      <c r="J9" s="1" t="s">
        <v>140</v>
      </c>
      <c r="K9" s="1" t="s">
        <v>142</v>
      </c>
      <c r="L9" s="1" t="s">
        <v>143</v>
      </c>
      <c r="M9" s="1" t="s">
        <v>455</v>
      </c>
      <c r="N9" s="25" t="s">
        <v>12</v>
      </c>
      <c r="O9" s="26"/>
      <c r="P9" s="26"/>
      <c r="Q9" s="26"/>
    </row>
  </sheetData>
  <sheetProtection/>
  <mergeCells count="8">
    <mergeCell ref="D2:F2"/>
    <mergeCell ref="N7:Q7"/>
    <mergeCell ref="N9:Q9"/>
    <mergeCell ref="N8:Q8"/>
    <mergeCell ref="N3:Q3"/>
    <mergeCell ref="N4:Q4"/>
    <mergeCell ref="N5:Q5"/>
    <mergeCell ref="N6:Q6"/>
  </mergeCells>
  <printOptions/>
  <pageMargins left="0.3937007874015748" right="0.3937007874015748" top="0.3937007874015748" bottom="0.3937007874015748" header="0.5118110236220472" footer="0.5118110236220472"/>
  <pageSetup fitToWidth="3" fitToHeight="1" orientation="landscape" paperSize="9" scale="30" r:id="rId1"/>
</worksheet>
</file>

<file path=xl/worksheets/sheet8.xml><?xml version="1.0" encoding="utf-8"?>
<worksheet xmlns="http://schemas.openxmlformats.org/spreadsheetml/2006/main" xmlns:r="http://schemas.openxmlformats.org/officeDocument/2006/relationships">
  <sheetPr>
    <pageSetUpPr fitToPage="1"/>
  </sheetPr>
  <dimension ref="A2:M10"/>
  <sheetViews>
    <sheetView zoomScalePageLayoutView="0" workbookViewId="0" topLeftCell="A1">
      <pane xSplit="1" ySplit="4" topLeftCell="B8" activePane="bottomRight" state="frozen"/>
      <selection pane="topLeft" activeCell="A1" sqref="A1"/>
      <selection pane="topRight" activeCell="B1" sqref="B1"/>
      <selection pane="bottomLeft" activeCell="A4" sqref="A4"/>
      <selection pane="bottomRight" activeCell="K5" sqref="K5:M5"/>
    </sheetView>
  </sheetViews>
  <sheetFormatPr defaultColWidth="9.00390625" defaultRowHeight="13.5"/>
  <cols>
    <col min="7" max="7" width="31.125" style="0" customWidth="1"/>
    <col min="8" max="8" width="30.875" style="1" customWidth="1"/>
    <col min="9" max="10" width="30.625" style="0" customWidth="1"/>
    <col min="12" max="12" width="31.50390625" style="0" customWidth="1"/>
    <col min="13" max="13" width="0.2421875" style="0" customWidth="1"/>
  </cols>
  <sheetData>
    <row r="2" spans="1:10" ht="45.75" customHeight="1">
      <c r="A2" t="s">
        <v>3</v>
      </c>
      <c r="H2" t="s">
        <v>479</v>
      </c>
      <c r="I2" s="25" t="s">
        <v>480</v>
      </c>
      <c r="J2" s="25"/>
    </row>
    <row r="3" spans="2:6" ht="30" customHeight="1">
      <c r="B3" t="s">
        <v>100</v>
      </c>
      <c r="C3" t="s">
        <v>99</v>
      </c>
      <c r="D3" s="25" t="s">
        <v>103</v>
      </c>
      <c r="E3" s="25"/>
      <c r="F3" s="25"/>
    </row>
    <row r="4" spans="3:13" ht="26.25" customHeight="1">
      <c r="C4" t="s">
        <v>348</v>
      </c>
      <c r="D4" t="s">
        <v>101</v>
      </c>
      <c r="E4" t="s">
        <v>102</v>
      </c>
      <c r="F4" t="s">
        <v>104</v>
      </c>
      <c r="G4" t="s">
        <v>115</v>
      </c>
      <c r="H4" s="1" t="s">
        <v>114</v>
      </c>
      <c r="I4" s="2" t="s">
        <v>113</v>
      </c>
      <c r="J4" s="2" t="s">
        <v>38</v>
      </c>
      <c r="K4" s="25"/>
      <c r="L4" s="25"/>
      <c r="M4" s="25"/>
    </row>
    <row r="5" spans="1:13" ht="192.75" customHeight="1">
      <c r="A5" t="s">
        <v>98</v>
      </c>
      <c r="C5">
        <v>8</v>
      </c>
      <c r="D5">
        <v>6</v>
      </c>
      <c r="E5">
        <v>2</v>
      </c>
      <c r="G5" s="1" t="s">
        <v>107</v>
      </c>
      <c r="H5" s="1" t="s">
        <v>123</v>
      </c>
      <c r="I5" s="1" t="s">
        <v>116</v>
      </c>
      <c r="J5" s="1" t="s">
        <v>119</v>
      </c>
      <c r="K5" s="25"/>
      <c r="L5" s="25"/>
      <c r="M5" s="25"/>
    </row>
    <row r="6" spans="1:13" ht="99.75" customHeight="1">
      <c r="A6" t="s">
        <v>23</v>
      </c>
      <c r="C6">
        <v>4</v>
      </c>
      <c r="D6">
        <v>2</v>
      </c>
      <c r="E6">
        <v>1</v>
      </c>
      <c r="F6">
        <v>1</v>
      </c>
      <c r="G6" s="1" t="s">
        <v>349</v>
      </c>
      <c r="H6" s="1" t="s">
        <v>124</v>
      </c>
      <c r="I6" s="1" t="s">
        <v>126</v>
      </c>
      <c r="J6" s="1" t="s">
        <v>128</v>
      </c>
      <c r="K6" s="25"/>
      <c r="L6" s="25"/>
      <c r="M6" s="25"/>
    </row>
    <row r="7" spans="1:13" ht="228" customHeight="1">
      <c r="A7" t="s">
        <v>393</v>
      </c>
      <c r="C7">
        <v>15</v>
      </c>
      <c r="D7">
        <v>13</v>
      </c>
      <c r="E7">
        <v>2</v>
      </c>
      <c r="G7" s="1" t="s">
        <v>466</v>
      </c>
      <c r="H7" s="1" t="s">
        <v>468</v>
      </c>
      <c r="I7" s="1" t="s">
        <v>470</v>
      </c>
      <c r="J7" s="1" t="s">
        <v>5</v>
      </c>
      <c r="K7" s="25"/>
      <c r="L7" s="25"/>
      <c r="M7" s="25"/>
    </row>
    <row r="8" spans="1:13" ht="300" customHeight="1">
      <c r="A8" s="1" t="s">
        <v>339</v>
      </c>
      <c r="B8" s="1"/>
      <c r="C8" s="1">
        <v>22</v>
      </c>
      <c r="D8" s="1">
        <v>19</v>
      </c>
      <c r="E8" s="1">
        <v>5</v>
      </c>
      <c r="F8" s="1">
        <v>0</v>
      </c>
      <c r="G8" s="1" t="s">
        <v>473</v>
      </c>
      <c r="H8" s="1" t="s">
        <v>475</v>
      </c>
      <c r="I8" s="1" t="s">
        <v>477</v>
      </c>
      <c r="J8" s="1" t="s">
        <v>2</v>
      </c>
      <c r="K8" s="25"/>
      <c r="L8" s="25"/>
      <c r="M8" s="25"/>
    </row>
    <row r="9" spans="1:13" ht="297" customHeight="1">
      <c r="A9" t="s">
        <v>214</v>
      </c>
      <c r="C9">
        <v>25</v>
      </c>
      <c r="D9">
        <v>17</v>
      </c>
      <c r="E9">
        <v>8</v>
      </c>
      <c r="F9">
        <v>0</v>
      </c>
      <c r="G9" s="1" t="s">
        <v>17</v>
      </c>
      <c r="H9" s="1" t="s">
        <v>18</v>
      </c>
      <c r="I9" s="18" t="s">
        <v>20</v>
      </c>
      <c r="J9" s="19" t="s">
        <v>1</v>
      </c>
      <c r="K9" s="25"/>
      <c r="L9" s="25"/>
      <c r="M9" s="25"/>
    </row>
    <row r="10" spans="1:13" ht="258" customHeight="1">
      <c r="A10" t="s">
        <v>347</v>
      </c>
      <c r="C10">
        <v>14</v>
      </c>
      <c r="D10">
        <v>11</v>
      </c>
      <c r="E10">
        <v>3</v>
      </c>
      <c r="G10" s="1" t="s">
        <v>350</v>
      </c>
      <c r="H10" s="1" t="s">
        <v>141</v>
      </c>
      <c r="I10" s="1" t="s">
        <v>142</v>
      </c>
      <c r="J10" s="1" t="s">
        <v>455</v>
      </c>
      <c r="K10" s="26"/>
      <c r="L10" s="26"/>
      <c r="M10" s="26"/>
    </row>
  </sheetData>
  <sheetProtection/>
  <mergeCells count="9">
    <mergeCell ref="I2:J2"/>
    <mergeCell ref="D3:F3"/>
    <mergeCell ref="K8:M8"/>
    <mergeCell ref="K10:M10"/>
    <mergeCell ref="K9:M9"/>
    <mergeCell ref="K4:M4"/>
    <mergeCell ref="K5:M5"/>
    <mergeCell ref="K6:M6"/>
    <mergeCell ref="K7:M7"/>
  </mergeCells>
  <printOptions/>
  <pageMargins left="0.3937007874015748" right="0.3937007874015748" top="0.3937007874015748" bottom="0.3937007874015748" header="0.5118110236220472" footer="0.5118110236220472"/>
  <pageSetup fitToWidth="3" fitToHeight="1" orientation="landscape" paperSize="9" scale="30" r:id="rId1"/>
</worksheet>
</file>

<file path=xl/worksheets/sheet9.xml><?xml version="1.0" encoding="utf-8"?>
<worksheet xmlns="http://schemas.openxmlformats.org/spreadsheetml/2006/main" xmlns:r="http://schemas.openxmlformats.org/officeDocument/2006/relationships">
  <dimension ref="A1:I10"/>
  <sheetViews>
    <sheetView tabSelected="1" zoomScalePageLayoutView="0" workbookViewId="0" topLeftCell="C1">
      <selection activeCell="J8" sqref="J8"/>
    </sheetView>
  </sheetViews>
  <sheetFormatPr defaultColWidth="9.00390625" defaultRowHeight="13.5"/>
  <cols>
    <col min="1" max="1" width="20.625" style="1" customWidth="1"/>
    <col min="2" max="7" width="20.625" style="0" customWidth="1"/>
    <col min="8" max="8" width="44.625" style="20" customWidth="1"/>
  </cols>
  <sheetData>
    <row r="1" spans="2:9" ht="13.5">
      <c r="B1" t="s">
        <v>98</v>
      </c>
      <c r="C1" t="s">
        <v>23</v>
      </c>
      <c r="D1" t="s">
        <v>393</v>
      </c>
      <c r="E1" s="1" t="s">
        <v>339</v>
      </c>
      <c r="F1" t="s">
        <v>214</v>
      </c>
      <c r="G1" t="s">
        <v>347</v>
      </c>
      <c r="H1" s="20" t="s">
        <v>10</v>
      </c>
      <c r="I1" t="s">
        <v>478</v>
      </c>
    </row>
    <row r="2" spans="2:8" ht="13.5">
      <c r="B2">
        <v>50</v>
      </c>
      <c r="C2">
        <v>18</v>
      </c>
      <c r="D2">
        <v>55</v>
      </c>
      <c r="E2" s="1">
        <v>62</v>
      </c>
      <c r="F2">
        <v>80</v>
      </c>
      <c r="G2">
        <v>37</v>
      </c>
      <c r="H2" s="20">
        <f>SUM(B2:G2)</f>
        <v>302</v>
      </c>
    </row>
    <row r="3" spans="1:9" ht="13.5">
      <c r="A3" s="1" t="s">
        <v>348</v>
      </c>
      <c r="B3">
        <v>8</v>
      </c>
      <c r="C3">
        <v>4</v>
      </c>
      <c r="D3">
        <v>15</v>
      </c>
      <c r="E3" s="1">
        <v>22</v>
      </c>
      <c r="F3">
        <v>25</v>
      </c>
      <c r="G3">
        <v>14</v>
      </c>
      <c r="H3" s="20">
        <f>SUM(B3:G3)</f>
        <v>88</v>
      </c>
      <c r="I3">
        <f>H3/H2*100</f>
        <v>29.13907284768212</v>
      </c>
    </row>
    <row r="4" spans="1:8" ht="13.5">
      <c r="A4" s="1" t="s">
        <v>101</v>
      </c>
      <c r="B4">
        <v>6</v>
      </c>
      <c r="C4">
        <v>2</v>
      </c>
      <c r="D4">
        <v>13</v>
      </c>
      <c r="E4" s="1">
        <v>19</v>
      </c>
      <c r="F4">
        <v>17</v>
      </c>
      <c r="G4">
        <v>11</v>
      </c>
      <c r="H4" s="20">
        <f>SUM(B4:G4)</f>
        <v>68</v>
      </c>
    </row>
    <row r="5" spans="1:8" ht="13.5">
      <c r="A5" s="1" t="s">
        <v>102</v>
      </c>
      <c r="B5">
        <v>2</v>
      </c>
      <c r="C5">
        <v>1</v>
      </c>
      <c r="D5">
        <v>2</v>
      </c>
      <c r="E5" s="1">
        <v>5</v>
      </c>
      <c r="F5">
        <v>8</v>
      </c>
      <c r="G5">
        <v>3</v>
      </c>
      <c r="H5" s="20">
        <f>SUM(B5:G5)</f>
        <v>21</v>
      </c>
    </row>
    <row r="6" spans="1:8" ht="13.5">
      <c r="A6" s="1" t="s">
        <v>104</v>
      </c>
      <c r="C6">
        <v>1</v>
      </c>
      <c r="E6" s="1">
        <v>0</v>
      </c>
      <c r="F6">
        <v>0</v>
      </c>
      <c r="H6" s="20">
        <v>1</v>
      </c>
    </row>
    <row r="7" spans="1:8" ht="202.5">
      <c r="A7" s="18" t="s">
        <v>115</v>
      </c>
      <c r="B7" s="18" t="s">
        <v>107</v>
      </c>
      <c r="C7" s="18" t="s">
        <v>349</v>
      </c>
      <c r="D7" s="18" t="s">
        <v>466</v>
      </c>
      <c r="E7" s="18" t="s">
        <v>6</v>
      </c>
      <c r="F7" s="18" t="s">
        <v>17</v>
      </c>
      <c r="G7" s="18" t="s">
        <v>350</v>
      </c>
      <c r="H7" s="18" t="s">
        <v>7</v>
      </c>
    </row>
    <row r="8" spans="1:8" ht="216">
      <c r="A8" s="18" t="s">
        <v>114</v>
      </c>
      <c r="B8" s="18" t="s">
        <v>123</v>
      </c>
      <c r="C8" s="18" t="s">
        <v>124</v>
      </c>
      <c r="D8" s="18" t="s">
        <v>468</v>
      </c>
      <c r="E8" s="18" t="s">
        <v>475</v>
      </c>
      <c r="F8" s="18" t="s">
        <v>18</v>
      </c>
      <c r="G8" s="18" t="s">
        <v>141</v>
      </c>
      <c r="H8" s="18" t="s">
        <v>9</v>
      </c>
    </row>
    <row r="9" spans="1:8" ht="81">
      <c r="A9" s="22" t="s">
        <v>113</v>
      </c>
      <c r="B9" s="18" t="s">
        <v>116</v>
      </c>
      <c r="C9" s="18" t="s">
        <v>126</v>
      </c>
      <c r="D9" s="18" t="s">
        <v>470</v>
      </c>
      <c r="E9" s="18" t="s">
        <v>477</v>
      </c>
      <c r="F9" s="18" t="s">
        <v>20</v>
      </c>
      <c r="G9" s="18" t="s">
        <v>142</v>
      </c>
      <c r="H9" s="18" t="s">
        <v>8</v>
      </c>
    </row>
    <row r="10" spans="1:8" ht="351">
      <c r="A10" s="22" t="s">
        <v>38</v>
      </c>
      <c r="B10" s="18" t="s">
        <v>119</v>
      </c>
      <c r="C10" s="18" t="s">
        <v>128</v>
      </c>
      <c r="D10" s="18" t="s">
        <v>5</v>
      </c>
      <c r="E10" s="18" t="s">
        <v>2</v>
      </c>
      <c r="F10" s="21" t="s">
        <v>1</v>
      </c>
      <c r="G10" s="18" t="s">
        <v>455</v>
      </c>
      <c r="H10" s="18" t="s">
        <v>11</v>
      </c>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ryoko</dc:creator>
  <cp:keywords/>
  <dc:description/>
  <cp:lastModifiedBy>tohto</cp:lastModifiedBy>
  <cp:lastPrinted>2019-11-13T20:47:44Z</cp:lastPrinted>
  <dcterms:created xsi:type="dcterms:W3CDTF">2019-10-12T19:01:03Z</dcterms:created>
  <dcterms:modified xsi:type="dcterms:W3CDTF">2019-11-14T01:31:02Z</dcterms:modified>
  <cp:category/>
  <cp:version/>
  <cp:contentType/>
  <cp:contentStatus/>
</cp:coreProperties>
</file>